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орма 2017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Источники!$F$34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Источники!$A$34</definedName>
    <definedName name="REND_1" localSheetId="1">Расходы!$A$123</definedName>
    <definedName name="S_520" localSheetId="2">Источники!$A$14</definedName>
    <definedName name="S_620" localSheetId="2">Источники!$A$23</definedName>
    <definedName name="S_700" localSheetId="2">Источники!$A$25</definedName>
    <definedName name="S_700A" localSheetId="2">Источники!$A$26</definedName>
    <definedName name="SIGN" localSheetId="0">Доходы!$A$23:$D$25</definedName>
    <definedName name="SIGN" localSheetId="2">Источники!$A$34:$D$35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<sst xmlns="http://schemas.openxmlformats.org/spreadsheetml/2006/main" count="661" uniqueCount="386">
  <si>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</si>
  <si>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</si>
  <si>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</si>
  <si>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</si>
  <si>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</si>
  <si>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</si>
  <si>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</si>
  <si>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</si>
  <si>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</si>
  <si>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</si>
  <si>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</si>
  <si>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</si>
  <si>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</si>
  <si>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01.12.2017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</si>
  <si>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</si>
  <si>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</si>
  <si>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</si>
  <si>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</si>
  <si>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</si>
  <si>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</si>
  <si>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</si>
  <si>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</si>
  <si>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</si>
  <si>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</si>
  <si>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</si>
  <si>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</si>
  <si>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</si>
  <si>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</si>
  <si>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</si>
  <si>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</si>
  <si>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</si>
  <si>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</si>
  <si>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</si>
  <si>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</si>
  <si>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</si>
  <si>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</si>
  <si>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</si>
  <si>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</si>
  <si>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</si>
  <si>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</si>
  <si>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</si>
  <si>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</si>
  <si>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</si>
  <si>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</si>
  <si>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</si>
  <si>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</si>
  <si>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</si>
  <si>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</si>
  <si>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</si>
  <si>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</si>
  <si>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</si>
  <si>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</si>
  <si>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</si>
  <si>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</si>
  <si>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</si>
  <si>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</si>
  <si>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</si>
  <si>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</si>
  <si>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</si>
  <si>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</si>
  <si>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</si>
  <si>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</si>
  <si>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</si>
  <si>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</si>
  <si>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</si>
  <si>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</si>
  <si>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</si>
  <si>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</si>
  <si>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</si>
  <si>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</si>
  <si>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</si>
  <si>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</si>
  <si>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</si>
  <si>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</si>
  <si>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</si>
  <si>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</si>
  <si>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</si>
  <si>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</si>
  <si>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</si>
  <si>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</si>
  <si>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</si>
  <si>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</si>
  <si>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</si>
  <si>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</si>
  <si>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</si>
  <si>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</si>
  <si>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</si>
  <si>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</si>
  <si>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</si>
  <si>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</si>
  <si>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</si>
  <si>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</si>
  <si>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</si>
  <si>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</si>
  <si>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</si>
  <si>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</si>
  <si>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</si>
  <si>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</si>
  <si>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</si>
  <si>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</si>
  <si>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</si>
  <si>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</si>
  <si>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</si>
  <si>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</si>
  <si>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</si>
  <si>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</si>
  <si>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</si>
  <si>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</si>
  <si>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</si>
  <si>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</si>
  <si>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</si>
  <si>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</si>
  <si>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</si>
  <si>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</si>
  <si>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</si>
  <si>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</si>
  <si>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</si>
  <si>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</si>
  <si>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</si>
  <si>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</si>
  <si>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</si>
  <si>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</si>
  <si>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</si>
  <si>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</si>
  <si>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</si>
  <si>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</si>
  <si>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</si>
  <si>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</si>
  <si>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</si>
  <si>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</si>
  <si>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</si>
  <si>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</si>
  <si>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</si>
  <si>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</si>
  <si>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</si>
  <si>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</si>
  <si>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</si>
  <si>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</si>
  <si>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</si>
  <si>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</si>
  <si>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</si>
  <si>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</si>
  <si>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</si>
  <si>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</si>
  <si>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</si>
  <si>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</si>
  <si>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</si>
  <si>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</si>
  <si>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</si>
  <si>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</si>
  <si>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</si>
  <si>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</si>
  <si>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</si>
  <si>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</si>
  <si>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</si>
  <si>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</si>
  <si>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</si>
  <si>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</si>
  <si>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</si>
  <si>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</si>
  <si>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</si>
  <si>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</si>
  <si>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</si>
  <si>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</si>
  <si>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</si>
  <si>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</si>
  <si>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</si>
  <si>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</si>
  <si>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</si>
  <si>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</si>
  <si>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</si>
  <si>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</si>
  <si>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</si>
  <si>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</si>
  <si>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</si>
  <si>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</si>
  <si>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</si>
  <si>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</si>
  <si>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</si>
  <si>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</si>
  <si>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«Обеспечение порядка, профилактика экстремизма и терроризма в Верхняковском сельском поселении» муниципальной программы  Верхняковского сельского поселения сельского поселения«Обеспечение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</si>
  <si>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</si>
  <si>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</si>
  <si>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Верхняковского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</si>
  <si>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</si>
  <si>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Верхняковским сельском поселении»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</si>
  <si>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</si>
  <si>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</si>
  <si>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</si>
  <si>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</si>
  <si>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Верхняковском сельском поселении» муниципальной программы Верхняковского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</si>
  <si>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</si>
  <si>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</si>
  <si>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имущества,прзнание прав и регулирование отношений по муниципальной собственности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</si>
  <si>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951 0113 0710027220 000 </t>
  </si>
  <si>
    <t xml:space="preserve">951 0113 0710027220 244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</si>
  <si>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</si>
  <si>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</si>
  <si>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</si>
  <si>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</si>
  <si>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</si>
  <si>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</si>
  <si>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</si>
  <si>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</si>
  <si>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</si>
  <si>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</si>
  <si>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</si>
  <si>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</si>
  <si>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</si>
  <si>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</si>
  <si>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</si>
  <si>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</si>
  <si>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</si>
  <si>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</si>
  <si>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</si>
  <si>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</si>
  <si>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</si>
  <si>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</si>
  <si>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</si>
  <si>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</si>
  <si>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</si>
  <si>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</si>
  <si>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"Защита населения и территории от  чрезвычайных ситуаций, 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</si>
  <si>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</si>
  <si>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</si>
  <si>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</si>
  <si>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Верхняковского сельского поселения«Защита населения и территории от чрезвычайных ситуаций, 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</si>
  <si>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</si>
  <si>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</si>
  <si>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</si>
  <si>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</si>
  <si>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</si>
  <si>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</si>
  <si>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</si>
  <si>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</si>
  <si>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 Верхняковского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</si>
  <si>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</si>
  <si>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Верхняковского сельского поселения» муниципальной программы Верхняковского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</si>
  <si>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</si>
  <si>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</si>
  <si>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района,направленных на решение вопросов дорожной деятельности на территории Верхняковского сельского поселения</t>
  </si>
  <si>
    <t xml:space="preserve">951 0409 0510085020 000 </t>
  </si>
  <si>
    <t xml:space="preserve">951 0409 0510085020 540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</si>
  <si>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</si>
  <si>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</si>
  <si>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</si>
  <si>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</si>
  <si>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Верхняковского сельского поселения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</si>
  <si>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</si>
  <si>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</si>
  <si>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</si>
  <si>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</si>
  <si>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</si>
  <si>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</si>
  <si>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</si>
  <si>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 xml:space="preserve">951 0503 0100000000 000 </t>
  </si>
  <si>
    <t>Подпрограмма "Благоустройство"</t>
  </si>
  <si>
    <t xml:space="preserve">951 0503 0120000000 000 </t>
  </si>
  <si>
    <t>Уличное освещение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</si>
  <si>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</si>
  <si>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</si>
  <si>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</si>
  <si>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</si>
  <si>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</si>
  <si>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</si>
  <si>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951 0503 0120027050 000 </t>
  </si>
  <si>
    <t xml:space="preserve">951 0503 0120027050 244 </t>
  </si>
  <si>
    <t>Реализация направления расходов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</si>
  <si>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951 0503 0120099990 000 </t>
  </si>
  <si>
    <t xml:space="preserve">951 0503 0120099990 244 </t>
  </si>
  <si>
    <t>Муниципальная программа Верхняковского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</si>
  <si>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</si>
  <si>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эффективности»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</si>
  <si>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</si>
  <si>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в  Верхняковском сельском поселении» муниципальной программы Верхняковского сельского поселения «Энергоэффективность и развитие энергетики»</t>
  </si>
  <si>
    <t xml:space="preserve">951 0503 0610027180 000 </t>
  </si>
  <si>
    <t xml:space="preserve">951 0503 0610027180 244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</si>
  <si>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</si>
  <si>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</si>
  <si>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</si>
  <si>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</si>
  <si>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</si>
  <si>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</si>
  <si>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</si>
  <si>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</si>
  <si>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</si>
  <si>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</si>
  <si>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</si>
  <si>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</si>
  <si>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</si>
  <si>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</si>
  <si>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</si>
  <si>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</si>
  <si>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</si>
  <si>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«Развитие культуры»</t>
  </si>
  <si>
    <t xml:space="preserve">951 0801 0400000000 000 </t>
  </si>
  <si>
    <t>Подпрограммы «Развитие культуры»</t>
  </si>
  <si>
    <t xml:space="preserve">951 0801 0410000000 000 </t>
  </si>
  <si>
    <t>Расходы на предоставление межбюджетных трансфертов из бюджета  сельского поселения в рамках подрограммы "Развитие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</si>
  <si>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</si>
  <si>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</si>
  <si>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Верхняковского сельского поселения «Развитие культура»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</si>
  <si>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</si>
  <si>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</si>
  <si>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</si>
  <si>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</si>
  <si>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</si>
  <si>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</si>
  <si>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</si>
  <si>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</si>
  <si>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</si>
  <si>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</si>
  <si>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Верхняковского сельского поселения</t>
  </si>
  <si>
    <t xml:space="preserve">951 1301 9920000000 000 </t>
  </si>
  <si>
    <t>Процентные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</si>
  <si>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</si>
  <si>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</si>
  <si>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</si>
  <si>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</si>
  <si>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</si>
  <si>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</si>
  <si>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</si>
  <si>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</si>
  <si>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</si>
  <si>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</si>
  <si>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</si>
  <si>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</si>
  <si>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</si>
  <si>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</si>
  <si>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</si>
  <si>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</si>
  <si>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</si>
  <si>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</si>
  <si>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</si>
  <si>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</si>
  <si>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</si>
  <si>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</si>
  <si>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</si>
  <si>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</si>
  <si>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</si>
  <si>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</si>
  <si>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</si>
  <si>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</si>
  <si>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</si>
  <si>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</si>
  <si>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</si>
  <si>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</si>
  <si>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</si>
  <si>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</si>
  <si>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</si>
  <si>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</si>
  <si>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</si>
  <si>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</si>
  <si>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</si>
  <si>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</si>
  <si>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</si>
  <si>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r>
      <t xml:space="preserve">на 01 </t>
    </r>
    <r>
      <rPr>
        <u/>
        <sz val="8"/>
        <rFont val="Arial Cyr"/>
        <charset val="204"/>
      </rPr>
      <t>декабря</t>
    </r>
    <r>
      <rPr>
        <sz val="8"/>
        <rFont val="Arial Cyr"/>
        <charset val="204"/>
      </rPr>
      <t xml:space="preserve"> </t>
    </r>
    <r>
      <rPr>
        <sz val="8"/>
        <rFont val="Arial Cyr"/>
      </rPr>
      <t>20</t>
    </r>
    <r>
      <rPr>
        <u/>
        <sz val="8"/>
        <rFont val="Arial Cyr"/>
        <charset val="204"/>
      </rPr>
      <t>17</t>
    </r>
    <r>
      <rPr>
        <sz val="8"/>
        <rFont val="Arial Cyr"/>
      </rPr>
      <t xml:space="preserve"> г.</t>
    </r>
  </si>
  <si>
    <t xml:space="preserve"> Верхняковское сельское поселение Верхнедонского района</t>
  </si>
  <si>
    <t>источники внутреннего финансирования дефицитов бюджета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</si>
  <si>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</si>
  <si>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</si>
  <si>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</si>
  <si>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</si>
  <si>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</si>
  <si>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</si>
  <si>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</si>
  <si>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</si>
  <si>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</si>
  <si>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 </t>
  </si>
  <si>
    <t xml:space="preserve">Погашение бюджетных кредитов в иностранной валюте, предоставленных из бюджета в рамках использования целевых  иностранных кредитов (заимствований) </t>
  </si>
  <si>
    <t>000 01 03 02 00 00 0000 000</t>
  </si>
  <si>
    <t>000 01 00 00 00 00 0000 000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</si>
  <si>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</si>
  <si>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</si>
  <si>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000 01 05 00 00 00 0000 000</t>
  </si>
  <si>
    <t>000 01 05 02 00 00 0000 500</t>
  </si>
  <si>
    <t>000 01 05 00 00 00 0000 500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</si>
  <si>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</si>
  <si>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</si>
  <si>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</si>
  <si>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</si>
  <si>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 xml:space="preserve">Уменьшение прочих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</si>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</sst>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6" fillId="0" borderId="46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9" fontId="6" fillId="0" borderId="22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A58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356</v>
      </c>
      <c r="B4" s="103"/>
      <c r="C4" s="103"/>
      <c r="D4" s="103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16</v>
      </c>
    </row>
    <row r="6" spans="1:6" x14ac:dyDescent="0.2">
      <c r="A6" s="11" t="s">
        <v>6</v>
      </c>
      <c r="B6" s="104" t="s">
        <v>14</v>
      </c>
      <c r="C6" s="105"/>
      <c r="D6" s="105"/>
      <c r="E6" s="3" t="s">
        <v>7</v>
      </c>
      <c r="F6" s="10" t="s">
        <v>17</v>
      </c>
    </row>
    <row r="7" spans="1:6" x14ac:dyDescent="0.2">
      <c r="A7" s="11" t="s">
        <v>8</v>
      </c>
      <c r="B7" s="106" t="s">
        <v>357</v>
      </c>
      <c r="C7" s="106"/>
      <c r="D7" s="106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2" t="s">
        <v>19</v>
      </c>
      <c r="B10" s="102"/>
      <c r="C10" s="102"/>
      <c r="D10" s="102"/>
      <c r="E10" s="1"/>
      <c r="F10" s="17"/>
    </row>
    <row r="11" spans="1:6" ht="4.1500000000000004" customHeight="1" x14ac:dyDescent="0.2">
      <c r="A11" s="113" t="s">
        <v>20</v>
      </c>
      <c r="B11" s="107" t="s">
        <v>21</v>
      </c>
      <c r="C11" s="107" t="s">
        <v>22</v>
      </c>
      <c r="D11" s="110" t="s">
        <v>23</v>
      </c>
      <c r="E11" s="110" t="s">
        <v>24</v>
      </c>
      <c r="F11" s="116" t="s">
        <v>25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8667208.7400000002</v>
      </c>
      <c r="E19" s="28">
        <v>7114699.0599999996</v>
      </c>
      <c r="F19" s="27">
        <f>IF(OR(D19="-",IF(E19="-",0,E19)&gt;=IF(D19="-",0,D19)),"-",IF(D19="-",0,D19)-IF(E19="-",0,E19))</f>
        <v>1552509.6800000006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4109700</v>
      </c>
      <c r="E21" s="37">
        <v>3193686.06</v>
      </c>
      <c r="F21" s="38">
        <f t="shared" ref="F21:F52" si="0">IF(OR(D21="-",IF(E21="-",0,E21)&gt;=IF(D21="-",0,D21)),"-",IF(D21="-",0,D21)-IF(E21="-",0,E21))</f>
        <v>916013.94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290500</v>
      </c>
      <c r="E22" s="37">
        <v>256310.48</v>
      </c>
      <c r="F22" s="38">
        <f t="shared" si="0"/>
        <v>34189.51999999999</v>
      </c>
    </row>
    <row r="23" spans="1:6" x14ac:dyDescent="0.2">
      <c r="A23" s="39" t="s">
        <v>37</v>
      </c>
      <c r="B23" s="40" t="s">
        <v>30</v>
      </c>
      <c r="C23" s="41" t="s">
        <v>38</v>
      </c>
      <c r="D23" s="42">
        <v>290500</v>
      </c>
      <c r="E23" s="42">
        <v>256310.48</v>
      </c>
      <c r="F23" s="43">
        <f t="shared" si="0"/>
        <v>34189.51999999999</v>
      </c>
    </row>
    <row r="24" spans="1:6" ht="67.5" x14ac:dyDescent="0.2">
      <c r="A24" s="39" t="s">
        <v>39</v>
      </c>
      <c r="B24" s="40" t="s">
        <v>30</v>
      </c>
      <c r="C24" s="41" t="s">
        <v>40</v>
      </c>
      <c r="D24" s="42">
        <v>290500</v>
      </c>
      <c r="E24" s="42">
        <v>256254.65</v>
      </c>
      <c r="F24" s="43">
        <f t="shared" si="0"/>
        <v>34245.350000000006</v>
      </c>
    </row>
    <row r="25" spans="1:6" ht="101.25" x14ac:dyDescent="0.2">
      <c r="A25" s="44" t="s">
        <v>41</v>
      </c>
      <c r="B25" s="40" t="s">
        <v>30</v>
      </c>
      <c r="C25" s="41" t="s">
        <v>42</v>
      </c>
      <c r="D25" s="42" t="s">
        <v>43</v>
      </c>
      <c r="E25" s="42">
        <v>-257.58</v>
      </c>
      <c r="F25" s="43" t="str">
        <f t="shared" si="0"/>
        <v>-</v>
      </c>
    </row>
    <row r="26" spans="1:6" ht="33.75" x14ac:dyDescent="0.2">
      <c r="A26" s="39" t="s">
        <v>44</v>
      </c>
      <c r="B26" s="40" t="s">
        <v>30</v>
      </c>
      <c r="C26" s="41" t="s">
        <v>45</v>
      </c>
      <c r="D26" s="42" t="s">
        <v>43</v>
      </c>
      <c r="E26" s="42">
        <v>313.41000000000003</v>
      </c>
      <c r="F26" s="43" t="str">
        <f t="shared" si="0"/>
        <v>-</v>
      </c>
    </row>
    <row r="27" spans="1:6" x14ac:dyDescent="0.2">
      <c r="A27" s="34" t="s">
        <v>46</v>
      </c>
      <c r="B27" s="35" t="s">
        <v>30</v>
      </c>
      <c r="C27" s="36" t="s">
        <v>47</v>
      </c>
      <c r="D27" s="37">
        <v>108700</v>
      </c>
      <c r="E27" s="37">
        <v>108706.4</v>
      </c>
      <c r="F27" s="38" t="str">
        <f t="shared" si="0"/>
        <v>-</v>
      </c>
    </row>
    <row r="28" spans="1:6" x14ac:dyDescent="0.2">
      <c r="A28" s="39" t="s">
        <v>48</v>
      </c>
      <c r="B28" s="40" t="s">
        <v>30</v>
      </c>
      <c r="C28" s="41" t="s">
        <v>49</v>
      </c>
      <c r="D28" s="42">
        <v>108700</v>
      </c>
      <c r="E28" s="42">
        <v>108706.4</v>
      </c>
      <c r="F28" s="43" t="str">
        <f t="shared" si="0"/>
        <v>-</v>
      </c>
    </row>
    <row r="29" spans="1:6" x14ac:dyDescent="0.2">
      <c r="A29" s="39" t="s">
        <v>48</v>
      </c>
      <c r="B29" s="40" t="s">
        <v>30</v>
      </c>
      <c r="C29" s="41" t="s">
        <v>50</v>
      </c>
      <c r="D29" s="42">
        <v>108700</v>
      </c>
      <c r="E29" s="42">
        <v>108706.4</v>
      </c>
      <c r="F29" s="43" t="str">
        <f t="shared" si="0"/>
        <v>-</v>
      </c>
    </row>
    <row r="30" spans="1:6" x14ac:dyDescent="0.2">
      <c r="A30" s="34" t="s">
        <v>51</v>
      </c>
      <c r="B30" s="35" t="s">
        <v>30</v>
      </c>
      <c r="C30" s="36" t="s">
        <v>52</v>
      </c>
      <c r="D30" s="37">
        <v>2838100</v>
      </c>
      <c r="E30" s="37">
        <v>2572211.2799999998</v>
      </c>
      <c r="F30" s="38">
        <f t="shared" si="0"/>
        <v>265888.7200000002</v>
      </c>
    </row>
    <row r="31" spans="1:6" x14ac:dyDescent="0.2">
      <c r="A31" s="39" t="s">
        <v>53</v>
      </c>
      <c r="B31" s="40" t="s">
        <v>30</v>
      </c>
      <c r="C31" s="41" t="s">
        <v>54</v>
      </c>
      <c r="D31" s="42">
        <v>48100</v>
      </c>
      <c r="E31" s="42">
        <v>57892.29</v>
      </c>
      <c r="F31" s="43" t="str">
        <f t="shared" si="0"/>
        <v>-</v>
      </c>
    </row>
    <row r="32" spans="1:6" ht="33.75" x14ac:dyDescent="0.2">
      <c r="A32" s="39" t="s">
        <v>55</v>
      </c>
      <c r="B32" s="40" t="s">
        <v>30</v>
      </c>
      <c r="C32" s="41" t="s">
        <v>56</v>
      </c>
      <c r="D32" s="42">
        <v>48100</v>
      </c>
      <c r="E32" s="42">
        <v>57892.29</v>
      </c>
      <c r="F32" s="43" t="str">
        <f t="shared" si="0"/>
        <v>-</v>
      </c>
    </row>
    <row r="33" spans="1:6" x14ac:dyDescent="0.2">
      <c r="A33" s="39" t="s">
        <v>57</v>
      </c>
      <c r="B33" s="40" t="s">
        <v>30</v>
      </c>
      <c r="C33" s="41" t="s">
        <v>58</v>
      </c>
      <c r="D33" s="42">
        <v>2790000</v>
      </c>
      <c r="E33" s="42">
        <v>2514318.9900000002</v>
      </c>
      <c r="F33" s="43">
        <f t="shared" si="0"/>
        <v>275681.00999999978</v>
      </c>
    </row>
    <row r="34" spans="1:6" x14ac:dyDescent="0.2">
      <c r="A34" s="39" t="s">
        <v>59</v>
      </c>
      <c r="B34" s="40" t="s">
        <v>30</v>
      </c>
      <c r="C34" s="41" t="s">
        <v>60</v>
      </c>
      <c r="D34" s="42">
        <v>100400</v>
      </c>
      <c r="E34" s="42">
        <v>13584.3</v>
      </c>
      <c r="F34" s="43">
        <f t="shared" si="0"/>
        <v>86815.7</v>
      </c>
    </row>
    <row r="35" spans="1:6" ht="33.75" x14ac:dyDescent="0.2">
      <c r="A35" s="39" t="s">
        <v>61</v>
      </c>
      <c r="B35" s="40" t="s">
        <v>30</v>
      </c>
      <c r="C35" s="41" t="s">
        <v>62</v>
      </c>
      <c r="D35" s="42">
        <v>100400</v>
      </c>
      <c r="E35" s="42">
        <v>13584.3</v>
      </c>
      <c r="F35" s="43">
        <f t="shared" si="0"/>
        <v>86815.7</v>
      </c>
    </row>
    <row r="36" spans="1:6" x14ac:dyDescent="0.2">
      <c r="A36" s="39" t="s">
        <v>63</v>
      </c>
      <c r="B36" s="40" t="s">
        <v>30</v>
      </c>
      <c r="C36" s="41" t="s">
        <v>64</v>
      </c>
      <c r="D36" s="42">
        <v>2689600</v>
      </c>
      <c r="E36" s="42">
        <v>2500734.69</v>
      </c>
      <c r="F36" s="43">
        <f t="shared" si="0"/>
        <v>188865.31000000006</v>
      </c>
    </row>
    <row r="37" spans="1:6" ht="33.75" x14ac:dyDescent="0.2">
      <c r="A37" s="39" t="s">
        <v>65</v>
      </c>
      <c r="B37" s="40" t="s">
        <v>30</v>
      </c>
      <c r="C37" s="41" t="s">
        <v>66</v>
      </c>
      <c r="D37" s="42">
        <v>2689600</v>
      </c>
      <c r="E37" s="42">
        <v>2500734.69</v>
      </c>
      <c r="F37" s="43">
        <f t="shared" si="0"/>
        <v>188865.31000000006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34100</v>
      </c>
      <c r="E38" s="37">
        <v>200</v>
      </c>
      <c r="F38" s="38">
        <f t="shared" si="0"/>
        <v>33900</v>
      </c>
    </row>
    <row r="39" spans="1:6" ht="45" x14ac:dyDescent="0.2">
      <c r="A39" s="39" t="s">
        <v>69</v>
      </c>
      <c r="B39" s="40" t="s">
        <v>30</v>
      </c>
      <c r="C39" s="41" t="s">
        <v>70</v>
      </c>
      <c r="D39" s="42">
        <v>34100</v>
      </c>
      <c r="E39" s="42">
        <v>200</v>
      </c>
      <c r="F39" s="43">
        <f t="shared" si="0"/>
        <v>33900</v>
      </c>
    </row>
    <row r="40" spans="1:6" ht="67.5" x14ac:dyDescent="0.2">
      <c r="A40" s="39" t="s">
        <v>71</v>
      </c>
      <c r="B40" s="40" t="s">
        <v>30</v>
      </c>
      <c r="C40" s="41" t="s">
        <v>72</v>
      </c>
      <c r="D40" s="42">
        <v>34100</v>
      </c>
      <c r="E40" s="42">
        <v>200</v>
      </c>
      <c r="F40" s="43">
        <f t="shared" si="0"/>
        <v>33900</v>
      </c>
    </row>
    <row r="41" spans="1:6" ht="33.75" x14ac:dyDescent="0.2">
      <c r="A41" s="34" t="s">
        <v>73</v>
      </c>
      <c r="B41" s="35" t="s">
        <v>30</v>
      </c>
      <c r="C41" s="36" t="s">
        <v>74</v>
      </c>
      <c r="D41" s="37">
        <v>514900</v>
      </c>
      <c r="E41" s="37">
        <v>166291.9</v>
      </c>
      <c r="F41" s="38">
        <f t="shared" si="0"/>
        <v>348608.1</v>
      </c>
    </row>
    <row r="42" spans="1:6" ht="78.75" x14ac:dyDescent="0.2">
      <c r="A42" s="44" t="s">
        <v>75</v>
      </c>
      <c r="B42" s="40" t="s">
        <v>30</v>
      </c>
      <c r="C42" s="41" t="s">
        <v>76</v>
      </c>
      <c r="D42" s="42">
        <v>514900</v>
      </c>
      <c r="E42" s="42">
        <v>166291.9</v>
      </c>
      <c r="F42" s="43">
        <f t="shared" si="0"/>
        <v>348608.1</v>
      </c>
    </row>
    <row r="43" spans="1:6" ht="67.5" x14ac:dyDescent="0.2">
      <c r="A43" s="44" t="s">
        <v>77</v>
      </c>
      <c r="B43" s="40" t="s">
        <v>30</v>
      </c>
      <c r="C43" s="41" t="s">
        <v>78</v>
      </c>
      <c r="D43" s="42">
        <v>514900</v>
      </c>
      <c r="E43" s="42">
        <v>166291.9</v>
      </c>
      <c r="F43" s="43">
        <f t="shared" si="0"/>
        <v>348608.1</v>
      </c>
    </row>
    <row r="44" spans="1:6" ht="67.5" x14ac:dyDescent="0.2">
      <c r="A44" s="39" t="s">
        <v>79</v>
      </c>
      <c r="B44" s="40" t="s">
        <v>30</v>
      </c>
      <c r="C44" s="41" t="s">
        <v>80</v>
      </c>
      <c r="D44" s="42">
        <v>514900</v>
      </c>
      <c r="E44" s="42">
        <v>166291.9</v>
      </c>
      <c r="F44" s="43">
        <f t="shared" si="0"/>
        <v>348608.1</v>
      </c>
    </row>
    <row r="45" spans="1:6" ht="22.5" x14ac:dyDescent="0.2">
      <c r="A45" s="34" t="s">
        <v>81</v>
      </c>
      <c r="B45" s="35" t="s">
        <v>30</v>
      </c>
      <c r="C45" s="36" t="s">
        <v>82</v>
      </c>
      <c r="D45" s="37">
        <v>99800</v>
      </c>
      <c r="E45" s="37">
        <v>73266</v>
      </c>
      <c r="F45" s="38">
        <f t="shared" si="0"/>
        <v>26534</v>
      </c>
    </row>
    <row r="46" spans="1:6" x14ac:dyDescent="0.2">
      <c r="A46" s="39" t="s">
        <v>83</v>
      </c>
      <c r="B46" s="40" t="s">
        <v>30</v>
      </c>
      <c r="C46" s="41" t="s">
        <v>84</v>
      </c>
      <c r="D46" s="42">
        <v>99800</v>
      </c>
      <c r="E46" s="42">
        <v>73266</v>
      </c>
      <c r="F46" s="43">
        <f t="shared" si="0"/>
        <v>26534</v>
      </c>
    </row>
    <row r="47" spans="1:6" ht="33.75" x14ac:dyDescent="0.2">
      <c r="A47" s="39" t="s">
        <v>85</v>
      </c>
      <c r="B47" s="40" t="s">
        <v>30</v>
      </c>
      <c r="C47" s="41" t="s">
        <v>86</v>
      </c>
      <c r="D47" s="42">
        <v>99800</v>
      </c>
      <c r="E47" s="42">
        <v>73266</v>
      </c>
      <c r="F47" s="43">
        <f t="shared" si="0"/>
        <v>26534</v>
      </c>
    </row>
    <row r="48" spans="1:6" ht="33.75" x14ac:dyDescent="0.2">
      <c r="A48" s="39" t="s">
        <v>87</v>
      </c>
      <c r="B48" s="40" t="s">
        <v>30</v>
      </c>
      <c r="C48" s="41" t="s">
        <v>88</v>
      </c>
      <c r="D48" s="42">
        <v>99800</v>
      </c>
      <c r="E48" s="42">
        <v>73266</v>
      </c>
      <c r="F48" s="43">
        <f t="shared" si="0"/>
        <v>26534</v>
      </c>
    </row>
    <row r="49" spans="1:6" ht="22.5" x14ac:dyDescent="0.2">
      <c r="A49" s="34" t="s">
        <v>89</v>
      </c>
      <c r="B49" s="35" t="s">
        <v>30</v>
      </c>
      <c r="C49" s="36" t="s">
        <v>90</v>
      </c>
      <c r="D49" s="37">
        <v>188600</v>
      </c>
      <c r="E49" s="37" t="s">
        <v>43</v>
      </c>
      <c r="F49" s="38">
        <f t="shared" si="0"/>
        <v>188600</v>
      </c>
    </row>
    <row r="50" spans="1:6" ht="22.5" x14ac:dyDescent="0.2">
      <c r="A50" s="39" t="s">
        <v>91</v>
      </c>
      <c r="B50" s="40" t="s">
        <v>30</v>
      </c>
      <c r="C50" s="41" t="s">
        <v>92</v>
      </c>
      <c r="D50" s="42">
        <v>188600</v>
      </c>
      <c r="E50" s="42" t="s">
        <v>43</v>
      </c>
      <c r="F50" s="43">
        <f t="shared" si="0"/>
        <v>188600</v>
      </c>
    </row>
    <row r="51" spans="1:6" ht="45" x14ac:dyDescent="0.2">
      <c r="A51" s="39" t="s">
        <v>93</v>
      </c>
      <c r="B51" s="40" t="s">
        <v>30</v>
      </c>
      <c r="C51" s="41" t="s">
        <v>94</v>
      </c>
      <c r="D51" s="42">
        <v>188600</v>
      </c>
      <c r="E51" s="42" t="s">
        <v>43</v>
      </c>
      <c r="F51" s="43">
        <f t="shared" si="0"/>
        <v>188600</v>
      </c>
    </row>
    <row r="52" spans="1:6" ht="45" x14ac:dyDescent="0.2">
      <c r="A52" s="39" t="s">
        <v>95</v>
      </c>
      <c r="B52" s="40" t="s">
        <v>30</v>
      </c>
      <c r="C52" s="41" t="s">
        <v>96</v>
      </c>
      <c r="D52" s="42">
        <v>188600</v>
      </c>
      <c r="E52" s="42" t="s">
        <v>43</v>
      </c>
      <c r="F52" s="43">
        <f t="shared" si="0"/>
        <v>188600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35000</v>
      </c>
      <c r="E53" s="37">
        <v>16700</v>
      </c>
      <c r="F53" s="38">
        <f t="shared" ref="F53:F70" si="1">IF(OR(D53="-",IF(E53="-",0,E53)&gt;=IF(D53="-",0,D53)),"-",IF(D53="-",0,D53)-IF(E53="-",0,E53))</f>
        <v>18300</v>
      </c>
    </row>
    <row r="54" spans="1:6" ht="33.75" x14ac:dyDescent="0.2">
      <c r="A54" s="39" t="s">
        <v>99</v>
      </c>
      <c r="B54" s="40" t="s">
        <v>30</v>
      </c>
      <c r="C54" s="41" t="s">
        <v>100</v>
      </c>
      <c r="D54" s="42">
        <v>35000</v>
      </c>
      <c r="E54" s="42">
        <v>16700</v>
      </c>
      <c r="F54" s="43">
        <f t="shared" si="1"/>
        <v>18300</v>
      </c>
    </row>
    <row r="55" spans="1:6" ht="45" x14ac:dyDescent="0.2">
      <c r="A55" s="39" t="s">
        <v>101</v>
      </c>
      <c r="B55" s="40" t="s">
        <v>30</v>
      </c>
      <c r="C55" s="41" t="s">
        <v>102</v>
      </c>
      <c r="D55" s="42">
        <v>35000</v>
      </c>
      <c r="E55" s="42">
        <v>16700</v>
      </c>
      <c r="F55" s="43">
        <f t="shared" si="1"/>
        <v>18300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4557508.74</v>
      </c>
      <c r="E56" s="37">
        <v>3921013</v>
      </c>
      <c r="F56" s="38">
        <f t="shared" si="1"/>
        <v>636495.74000000022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4557508.74</v>
      </c>
      <c r="E57" s="37">
        <v>3921013</v>
      </c>
      <c r="F57" s="38">
        <f t="shared" si="1"/>
        <v>636495.74000000022</v>
      </c>
    </row>
    <row r="58" spans="1:6" ht="22.5" x14ac:dyDescent="0.2">
      <c r="A58" s="39" t="s">
        <v>107</v>
      </c>
      <c r="B58" s="40" t="s">
        <v>30</v>
      </c>
      <c r="C58" s="41" t="s">
        <v>108</v>
      </c>
      <c r="D58" s="42">
        <v>2776300</v>
      </c>
      <c r="E58" s="42">
        <v>2720300</v>
      </c>
      <c r="F58" s="43">
        <f t="shared" si="1"/>
        <v>56000</v>
      </c>
    </row>
    <row r="59" spans="1:6" x14ac:dyDescent="0.2">
      <c r="A59" s="39" t="s">
        <v>109</v>
      </c>
      <c r="B59" s="40" t="s">
        <v>30</v>
      </c>
      <c r="C59" s="41" t="s">
        <v>110</v>
      </c>
      <c r="D59" s="42">
        <v>2776300</v>
      </c>
      <c r="E59" s="42">
        <v>2720300</v>
      </c>
      <c r="F59" s="43">
        <f t="shared" si="1"/>
        <v>56000</v>
      </c>
    </row>
    <row r="60" spans="1:6" ht="22.5" x14ac:dyDescent="0.2">
      <c r="A60" s="39" t="s">
        <v>111</v>
      </c>
      <c r="B60" s="40" t="s">
        <v>30</v>
      </c>
      <c r="C60" s="41" t="s">
        <v>112</v>
      </c>
      <c r="D60" s="42">
        <v>2776300</v>
      </c>
      <c r="E60" s="42">
        <v>2720300</v>
      </c>
      <c r="F60" s="43">
        <f t="shared" si="1"/>
        <v>56000</v>
      </c>
    </row>
    <row r="61" spans="1:6" ht="22.5" x14ac:dyDescent="0.2">
      <c r="A61" s="39" t="s">
        <v>113</v>
      </c>
      <c r="B61" s="40" t="s">
        <v>30</v>
      </c>
      <c r="C61" s="41" t="s">
        <v>114</v>
      </c>
      <c r="D61" s="42">
        <v>69500</v>
      </c>
      <c r="E61" s="42">
        <v>69500</v>
      </c>
      <c r="F61" s="43" t="str">
        <f t="shared" si="1"/>
        <v>-</v>
      </c>
    </row>
    <row r="62" spans="1:6" ht="33.75" x14ac:dyDescent="0.2">
      <c r="A62" s="39" t="s">
        <v>115</v>
      </c>
      <c r="B62" s="40" t="s">
        <v>30</v>
      </c>
      <c r="C62" s="41" t="s">
        <v>116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117</v>
      </c>
      <c r="B63" s="40" t="s">
        <v>30</v>
      </c>
      <c r="C63" s="41" t="s">
        <v>118</v>
      </c>
      <c r="D63" s="42">
        <v>200</v>
      </c>
      <c r="E63" s="42">
        <v>200</v>
      </c>
      <c r="F63" s="43" t="str">
        <f t="shared" si="1"/>
        <v>-</v>
      </c>
    </row>
    <row r="64" spans="1:6" ht="33.75" x14ac:dyDescent="0.2">
      <c r="A64" s="39" t="s">
        <v>119</v>
      </c>
      <c r="B64" s="40" t="s">
        <v>30</v>
      </c>
      <c r="C64" s="41" t="s">
        <v>120</v>
      </c>
      <c r="D64" s="42">
        <v>69300</v>
      </c>
      <c r="E64" s="42">
        <v>69300</v>
      </c>
      <c r="F64" s="43" t="str">
        <f t="shared" si="1"/>
        <v>-</v>
      </c>
    </row>
    <row r="65" spans="1:6" ht="33.75" x14ac:dyDescent="0.2">
      <c r="A65" s="39" t="s">
        <v>121</v>
      </c>
      <c r="B65" s="40" t="s">
        <v>30</v>
      </c>
      <c r="C65" s="41" t="s">
        <v>122</v>
      </c>
      <c r="D65" s="42">
        <v>69300</v>
      </c>
      <c r="E65" s="42">
        <v>69300</v>
      </c>
      <c r="F65" s="43" t="str">
        <f t="shared" si="1"/>
        <v>-</v>
      </c>
    </row>
    <row r="66" spans="1:6" x14ac:dyDescent="0.2">
      <c r="A66" s="39" t="s">
        <v>123</v>
      </c>
      <c r="B66" s="40" t="s">
        <v>30</v>
      </c>
      <c r="C66" s="41" t="s">
        <v>124</v>
      </c>
      <c r="D66" s="42">
        <v>1711708.74</v>
      </c>
      <c r="E66" s="42">
        <v>1131213</v>
      </c>
      <c r="F66" s="43">
        <f t="shared" si="1"/>
        <v>580495.74</v>
      </c>
    </row>
    <row r="67" spans="1:6" ht="45" x14ac:dyDescent="0.2">
      <c r="A67" s="39" t="s">
        <v>125</v>
      </c>
      <c r="B67" s="40" t="s">
        <v>30</v>
      </c>
      <c r="C67" s="41" t="s">
        <v>126</v>
      </c>
      <c r="D67" s="42">
        <v>946708.74</v>
      </c>
      <c r="E67" s="42">
        <v>841013</v>
      </c>
      <c r="F67" s="43">
        <f t="shared" si="1"/>
        <v>105695.73999999999</v>
      </c>
    </row>
    <row r="68" spans="1:6" ht="56.25" x14ac:dyDescent="0.2">
      <c r="A68" s="39" t="s">
        <v>127</v>
      </c>
      <c r="B68" s="40" t="s">
        <v>30</v>
      </c>
      <c r="C68" s="41" t="s">
        <v>128</v>
      </c>
      <c r="D68" s="42">
        <v>946708.74</v>
      </c>
      <c r="E68" s="42">
        <v>841013</v>
      </c>
      <c r="F68" s="43">
        <f t="shared" si="1"/>
        <v>105695.73999999999</v>
      </c>
    </row>
    <row r="69" spans="1:6" ht="22.5" x14ac:dyDescent="0.2">
      <c r="A69" s="39" t="s">
        <v>129</v>
      </c>
      <c r="B69" s="40" t="s">
        <v>30</v>
      </c>
      <c r="C69" s="41" t="s">
        <v>130</v>
      </c>
      <c r="D69" s="42">
        <v>765000</v>
      </c>
      <c r="E69" s="42">
        <v>290200</v>
      </c>
      <c r="F69" s="43">
        <f t="shared" si="1"/>
        <v>474800</v>
      </c>
    </row>
    <row r="70" spans="1:6" ht="22.5" x14ac:dyDescent="0.2">
      <c r="A70" s="39" t="s">
        <v>131</v>
      </c>
      <c r="B70" s="40" t="s">
        <v>30</v>
      </c>
      <c r="C70" s="41" t="s">
        <v>132</v>
      </c>
      <c r="D70" s="42">
        <v>765000</v>
      </c>
      <c r="E70" s="42">
        <v>290200</v>
      </c>
      <c r="F70" s="43">
        <f t="shared" si="1"/>
        <v>474800</v>
      </c>
    </row>
    <row r="71" spans="1:6" ht="12.75" customHeight="1" x14ac:dyDescent="0.2">
      <c r="A71" s="45"/>
      <c r="B71" s="46"/>
      <c r="C71" s="46"/>
      <c r="D71" s="47"/>
      <c r="E71" s="47"/>
      <c r="F71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topLeftCell="A10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133</v>
      </c>
      <c r="B2" s="102"/>
      <c r="C2" s="102"/>
      <c r="D2" s="102"/>
      <c r="E2" s="1"/>
      <c r="F2" s="13" t="s">
        <v>134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21" t="s">
        <v>20</v>
      </c>
      <c r="B4" s="107" t="s">
        <v>21</v>
      </c>
      <c r="C4" s="119" t="s">
        <v>135</v>
      </c>
      <c r="D4" s="110" t="s">
        <v>23</v>
      </c>
      <c r="E4" s="124" t="s">
        <v>24</v>
      </c>
      <c r="F4" s="116" t="s">
        <v>25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49"/>
      <c r="D10" s="111"/>
      <c r="E10" s="50"/>
      <c r="F10" s="51"/>
    </row>
    <row r="11" spans="1:6" ht="13.15" hidden="1" customHeight="1" x14ac:dyDescent="0.2">
      <c r="A11" s="123"/>
      <c r="B11" s="109"/>
      <c r="C11" s="52"/>
      <c r="D11" s="11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x14ac:dyDescent="0.2">
      <c r="A13" s="56" t="s">
        <v>136</v>
      </c>
      <c r="B13" s="57" t="s">
        <v>137</v>
      </c>
      <c r="C13" s="58" t="s">
        <v>138</v>
      </c>
      <c r="D13" s="59">
        <v>8894726.4399999995</v>
      </c>
      <c r="E13" s="60">
        <v>7027078.5800000001</v>
      </c>
      <c r="F13" s="61">
        <f>IF(OR(D13="-",IF(E13="-",0,E13)&gt;=IF(D13="-",0,D13)),"-",IF(D13="-",0,D13)-IF(E13="-",0,E13))</f>
        <v>1867647.8599999994</v>
      </c>
    </row>
    <row r="14" spans="1:6" x14ac:dyDescent="0.2">
      <c r="A14" s="62" t="s">
        <v>32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137</v>
      </c>
      <c r="C15" s="58" t="s">
        <v>139</v>
      </c>
      <c r="D15" s="59">
        <v>8894726.4399999995</v>
      </c>
      <c r="E15" s="60">
        <v>7027078.5800000001</v>
      </c>
      <c r="F15" s="61">
        <f t="shared" ref="F15:F46" si="0">IF(OR(D15="-",IF(E15="-",0,E15)&gt;=IF(D15="-",0,D15)),"-",IF(D15="-",0,D15)-IF(E15="-",0,E15))</f>
        <v>1867647.8599999994</v>
      </c>
    </row>
    <row r="16" spans="1:6" x14ac:dyDescent="0.2">
      <c r="A16" s="56" t="s">
        <v>140</v>
      </c>
      <c r="B16" s="57" t="s">
        <v>137</v>
      </c>
      <c r="C16" s="58" t="s">
        <v>141</v>
      </c>
      <c r="D16" s="59">
        <v>3768508.96</v>
      </c>
      <c r="E16" s="60">
        <v>3177247.96</v>
      </c>
      <c r="F16" s="61">
        <f t="shared" si="0"/>
        <v>591261</v>
      </c>
    </row>
    <row r="17" spans="1:6" ht="45" x14ac:dyDescent="0.2">
      <c r="A17" s="56" t="s">
        <v>142</v>
      </c>
      <c r="B17" s="57" t="s">
        <v>137</v>
      </c>
      <c r="C17" s="58" t="s">
        <v>143</v>
      </c>
      <c r="D17" s="59">
        <v>3504800</v>
      </c>
      <c r="E17" s="60">
        <v>2978436.24</v>
      </c>
      <c r="F17" s="61">
        <f t="shared" si="0"/>
        <v>526363.75999999978</v>
      </c>
    </row>
    <row r="18" spans="1:6" ht="22.5" x14ac:dyDescent="0.2">
      <c r="A18" s="24" t="s">
        <v>144</v>
      </c>
      <c r="B18" s="68" t="s">
        <v>137</v>
      </c>
      <c r="C18" s="26" t="s">
        <v>145</v>
      </c>
      <c r="D18" s="27">
        <v>3504800</v>
      </c>
      <c r="E18" s="69">
        <v>2978436.24</v>
      </c>
      <c r="F18" s="70">
        <f t="shared" si="0"/>
        <v>526363.75999999978</v>
      </c>
    </row>
    <row r="19" spans="1:6" x14ac:dyDescent="0.2">
      <c r="A19" s="24" t="s">
        <v>14</v>
      </c>
      <c r="B19" s="68" t="s">
        <v>137</v>
      </c>
      <c r="C19" s="26" t="s">
        <v>146</v>
      </c>
      <c r="D19" s="27">
        <v>3504600</v>
      </c>
      <c r="E19" s="69">
        <v>2978236.24</v>
      </c>
      <c r="F19" s="70">
        <f t="shared" si="0"/>
        <v>526363.75999999978</v>
      </c>
    </row>
    <row r="20" spans="1:6" ht="45" x14ac:dyDescent="0.2">
      <c r="A20" s="24" t="s">
        <v>147</v>
      </c>
      <c r="B20" s="68" t="s">
        <v>137</v>
      </c>
      <c r="C20" s="26" t="s">
        <v>148</v>
      </c>
      <c r="D20" s="27">
        <v>2877600</v>
      </c>
      <c r="E20" s="69">
        <v>2408565.58</v>
      </c>
      <c r="F20" s="70">
        <f t="shared" si="0"/>
        <v>469034.41999999993</v>
      </c>
    </row>
    <row r="21" spans="1:6" ht="22.5" x14ac:dyDescent="0.2">
      <c r="A21" s="24" t="s">
        <v>149</v>
      </c>
      <c r="B21" s="68" t="s">
        <v>137</v>
      </c>
      <c r="C21" s="26" t="s">
        <v>150</v>
      </c>
      <c r="D21" s="27">
        <v>2039000</v>
      </c>
      <c r="E21" s="69">
        <v>1735888.5</v>
      </c>
      <c r="F21" s="70">
        <f t="shared" si="0"/>
        <v>303111.5</v>
      </c>
    </row>
    <row r="22" spans="1:6" ht="33.75" x14ac:dyDescent="0.2">
      <c r="A22" s="24" t="s">
        <v>151</v>
      </c>
      <c r="B22" s="68" t="s">
        <v>137</v>
      </c>
      <c r="C22" s="26" t="s">
        <v>152</v>
      </c>
      <c r="D22" s="27">
        <v>171900</v>
      </c>
      <c r="E22" s="69">
        <v>123585</v>
      </c>
      <c r="F22" s="70">
        <f t="shared" si="0"/>
        <v>48315</v>
      </c>
    </row>
    <row r="23" spans="1:6" ht="33.75" x14ac:dyDescent="0.2">
      <c r="A23" s="24" t="s">
        <v>153</v>
      </c>
      <c r="B23" s="68" t="s">
        <v>137</v>
      </c>
      <c r="C23" s="26" t="s">
        <v>154</v>
      </c>
      <c r="D23" s="27">
        <v>666700</v>
      </c>
      <c r="E23" s="69">
        <v>549092.07999999996</v>
      </c>
      <c r="F23" s="70">
        <f t="shared" si="0"/>
        <v>117607.92000000004</v>
      </c>
    </row>
    <row r="24" spans="1:6" ht="56.25" x14ac:dyDescent="0.2">
      <c r="A24" s="24" t="s">
        <v>155</v>
      </c>
      <c r="B24" s="68" t="s">
        <v>137</v>
      </c>
      <c r="C24" s="26" t="s">
        <v>156</v>
      </c>
      <c r="D24" s="27">
        <v>627000</v>
      </c>
      <c r="E24" s="69">
        <v>569670.66</v>
      </c>
      <c r="F24" s="70">
        <f t="shared" si="0"/>
        <v>57329.339999999967</v>
      </c>
    </row>
    <row r="25" spans="1:6" ht="22.5" x14ac:dyDescent="0.2">
      <c r="A25" s="24" t="s">
        <v>157</v>
      </c>
      <c r="B25" s="68" t="s">
        <v>137</v>
      </c>
      <c r="C25" s="26" t="s">
        <v>158</v>
      </c>
      <c r="D25" s="27">
        <v>627000</v>
      </c>
      <c r="E25" s="69">
        <v>569670.66</v>
      </c>
      <c r="F25" s="70">
        <f t="shared" si="0"/>
        <v>57329.339999999967</v>
      </c>
    </row>
    <row r="26" spans="1:6" x14ac:dyDescent="0.2">
      <c r="A26" s="24" t="s">
        <v>159</v>
      </c>
      <c r="B26" s="68" t="s">
        <v>137</v>
      </c>
      <c r="C26" s="26" t="s">
        <v>160</v>
      </c>
      <c r="D26" s="27">
        <v>200</v>
      </c>
      <c r="E26" s="69">
        <v>200</v>
      </c>
      <c r="F26" s="70" t="str">
        <f t="shared" si="0"/>
        <v>-</v>
      </c>
    </row>
    <row r="27" spans="1:6" ht="90" x14ac:dyDescent="0.2">
      <c r="A27" s="71" t="s">
        <v>161</v>
      </c>
      <c r="B27" s="68" t="s">
        <v>137</v>
      </c>
      <c r="C27" s="26" t="s">
        <v>162</v>
      </c>
      <c r="D27" s="27">
        <v>200</v>
      </c>
      <c r="E27" s="69">
        <v>200</v>
      </c>
      <c r="F27" s="70" t="str">
        <f t="shared" si="0"/>
        <v>-</v>
      </c>
    </row>
    <row r="28" spans="1:6" ht="22.5" x14ac:dyDescent="0.2">
      <c r="A28" s="24" t="s">
        <v>157</v>
      </c>
      <c r="B28" s="68" t="s">
        <v>137</v>
      </c>
      <c r="C28" s="26" t="s">
        <v>163</v>
      </c>
      <c r="D28" s="27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164</v>
      </c>
      <c r="B29" s="57" t="s">
        <v>137</v>
      </c>
      <c r="C29" s="58" t="s">
        <v>165</v>
      </c>
      <c r="D29" s="59">
        <v>2200</v>
      </c>
      <c r="E29" s="60" t="s">
        <v>43</v>
      </c>
      <c r="F29" s="61">
        <f t="shared" si="0"/>
        <v>2200</v>
      </c>
    </row>
    <row r="30" spans="1:6" ht="22.5" x14ac:dyDescent="0.2">
      <c r="A30" s="24" t="s">
        <v>166</v>
      </c>
      <c r="B30" s="68" t="s">
        <v>137</v>
      </c>
      <c r="C30" s="26" t="s">
        <v>167</v>
      </c>
      <c r="D30" s="27">
        <v>2200</v>
      </c>
      <c r="E30" s="69" t="s">
        <v>43</v>
      </c>
      <c r="F30" s="70">
        <f t="shared" si="0"/>
        <v>2200</v>
      </c>
    </row>
    <row r="31" spans="1:6" x14ac:dyDescent="0.2">
      <c r="A31" s="24" t="s">
        <v>168</v>
      </c>
      <c r="B31" s="68" t="s">
        <v>137</v>
      </c>
      <c r="C31" s="26" t="s">
        <v>169</v>
      </c>
      <c r="D31" s="27">
        <v>2200</v>
      </c>
      <c r="E31" s="69" t="s">
        <v>43</v>
      </c>
      <c r="F31" s="70">
        <f t="shared" si="0"/>
        <v>2200</v>
      </c>
    </row>
    <row r="32" spans="1:6" ht="56.25" x14ac:dyDescent="0.2">
      <c r="A32" s="24" t="s">
        <v>170</v>
      </c>
      <c r="B32" s="68" t="s">
        <v>137</v>
      </c>
      <c r="C32" s="26" t="s">
        <v>171</v>
      </c>
      <c r="D32" s="27">
        <v>2200</v>
      </c>
      <c r="E32" s="69" t="s">
        <v>43</v>
      </c>
      <c r="F32" s="70">
        <f t="shared" si="0"/>
        <v>2200</v>
      </c>
    </row>
    <row r="33" spans="1:6" x14ac:dyDescent="0.2">
      <c r="A33" s="24" t="s">
        <v>172</v>
      </c>
      <c r="B33" s="68" t="s">
        <v>137</v>
      </c>
      <c r="C33" s="26" t="s">
        <v>173</v>
      </c>
      <c r="D33" s="27">
        <v>2200</v>
      </c>
      <c r="E33" s="69" t="s">
        <v>43</v>
      </c>
      <c r="F33" s="70">
        <f t="shared" si="0"/>
        <v>2200</v>
      </c>
    </row>
    <row r="34" spans="1:6" x14ac:dyDescent="0.2">
      <c r="A34" s="56" t="s">
        <v>174</v>
      </c>
      <c r="B34" s="57" t="s">
        <v>137</v>
      </c>
      <c r="C34" s="58" t="s">
        <v>175</v>
      </c>
      <c r="D34" s="59">
        <v>261508.96</v>
      </c>
      <c r="E34" s="60">
        <v>198811.72</v>
      </c>
      <c r="F34" s="61">
        <f t="shared" si="0"/>
        <v>62697.239999999991</v>
      </c>
    </row>
    <row r="35" spans="1:6" ht="33.75" x14ac:dyDescent="0.2">
      <c r="A35" s="24" t="s">
        <v>176</v>
      </c>
      <c r="B35" s="68" t="s">
        <v>137</v>
      </c>
      <c r="C35" s="26" t="s">
        <v>177</v>
      </c>
      <c r="D35" s="27">
        <v>4300</v>
      </c>
      <c r="E35" s="69">
        <v>4300</v>
      </c>
      <c r="F35" s="70" t="str">
        <f t="shared" si="0"/>
        <v>-</v>
      </c>
    </row>
    <row r="36" spans="1:6" ht="33.75" x14ac:dyDescent="0.2">
      <c r="A36" s="24" t="s">
        <v>178</v>
      </c>
      <c r="B36" s="68" t="s">
        <v>137</v>
      </c>
      <c r="C36" s="26" t="s">
        <v>179</v>
      </c>
      <c r="D36" s="27">
        <v>4300</v>
      </c>
      <c r="E36" s="69">
        <v>4300</v>
      </c>
      <c r="F36" s="70" t="str">
        <f t="shared" si="0"/>
        <v>-</v>
      </c>
    </row>
    <row r="37" spans="1:6" ht="90" x14ac:dyDescent="0.2">
      <c r="A37" s="71" t="s">
        <v>180</v>
      </c>
      <c r="B37" s="68" t="s">
        <v>137</v>
      </c>
      <c r="C37" s="26" t="s">
        <v>181</v>
      </c>
      <c r="D37" s="27">
        <v>4300</v>
      </c>
      <c r="E37" s="69">
        <v>4300</v>
      </c>
      <c r="F37" s="70" t="str">
        <f t="shared" si="0"/>
        <v>-</v>
      </c>
    </row>
    <row r="38" spans="1:6" ht="22.5" x14ac:dyDescent="0.2">
      <c r="A38" s="24" t="s">
        <v>157</v>
      </c>
      <c r="B38" s="68" t="s">
        <v>137</v>
      </c>
      <c r="C38" s="26" t="s">
        <v>182</v>
      </c>
      <c r="D38" s="27">
        <v>4300</v>
      </c>
      <c r="E38" s="69">
        <v>4300</v>
      </c>
      <c r="F38" s="70" t="str">
        <f t="shared" si="0"/>
        <v>-</v>
      </c>
    </row>
    <row r="39" spans="1:6" ht="22.5" x14ac:dyDescent="0.2">
      <c r="A39" s="24" t="s">
        <v>183</v>
      </c>
      <c r="B39" s="68" t="s">
        <v>137</v>
      </c>
      <c r="C39" s="26" t="s">
        <v>184</v>
      </c>
      <c r="D39" s="27">
        <v>109108.96</v>
      </c>
      <c r="E39" s="69">
        <v>87512.75</v>
      </c>
      <c r="F39" s="70">
        <f t="shared" si="0"/>
        <v>21596.210000000006</v>
      </c>
    </row>
    <row r="40" spans="1:6" ht="33.75" x14ac:dyDescent="0.2">
      <c r="A40" s="24" t="s">
        <v>185</v>
      </c>
      <c r="B40" s="68" t="s">
        <v>137</v>
      </c>
      <c r="C40" s="26" t="s">
        <v>186</v>
      </c>
      <c r="D40" s="27">
        <v>109108.96</v>
      </c>
      <c r="E40" s="69">
        <v>87512.75</v>
      </c>
      <c r="F40" s="70">
        <f t="shared" si="0"/>
        <v>21596.210000000006</v>
      </c>
    </row>
    <row r="41" spans="1:6" ht="78.75" x14ac:dyDescent="0.2">
      <c r="A41" s="71" t="s">
        <v>187</v>
      </c>
      <c r="B41" s="68" t="s">
        <v>137</v>
      </c>
      <c r="C41" s="26" t="s">
        <v>188</v>
      </c>
      <c r="D41" s="27">
        <v>18000</v>
      </c>
      <c r="E41" s="69">
        <v>16500</v>
      </c>
      <c r="F41" s="70">
        <f t="shared" si="0"/>
        <v>1500</v>
      </c>
    </row>
    <row r="42" spans="1:6" ht="22.5" x14ac:dyDescent="0.2">
      <c r="A42" s="24" t="s">
        <v>157</v>
      </c>
      <c r="B42" s="68" t="s">
        <v>137</v>
      </c>
      <c r="C42" s="26" t="s">
        <v>189</v>
      </c>
      <c r="D42" s="27">
        <v>18000</v>
      </c>
      <c r="E42" s="69">
        <v>16500</v>
      </c>
      <c r="F42" s="70">
        <f t="shared" si="0"/>
        <v>1500</v>
      </c>
    </row>
    <row r="43" spans="1:6" ht="90" x14ac:dyDescent="0.2">
      <c r="A43" s="71" t="s">
        <v>190</v>
      </c>
      <c r="B43" s="68" t="s">
        <v>137</v>
      </c>
      <c r="C43" s="26" t="s">
        <v>191</v>
      </c>
      <c r="D43" s="27">
        <v>26108.959999999999</v>
      </c>
      <c r="E43" s="69">
        <v>23752.75</v>
      </c>
      <c r="F43" s="70">
        <f t="shared" si="0"/>
        <v>2356.2099999999991</v>
      </c>
    </row>
    <row r="44" spans="1:6" ht="22.5" x14ac:dyDescent="0.2">
      <c r="A44" s="24" t="s">
        <v>157</v>
      </c>
      <c r="B44" s="68" t="s">
        <v>137</v>
      </c>
      <c r="C44" s="26" t="s">
        <v>192</v>
      </c>
      <c r="D44" s="27">
        <v>26108.959999999999</v>
      </c>
      <c r="E44" s="69">
        <v>23752.75</v>
      </c>
      <c r="F44" s="70">
        <f t="shared" si="0"/>
        <v>2356.2099999999991</v>
      </c>
    </row>
    <row r="45" spans="1:6" ht="67.5" x14ac:dyDescent="0.2">
      <c r="A45" s="24" t="s">
        <v>193</v>
      </c>
      <c r="B45" s="68" t="s">
        <v>137</v>
      </c>
      <c r="C45" s="26" t="s">
        <v>194</v>
      </c>
      <c r="D45" s="27">
        <v>65000</v>
      </c>
      <c r="E45" s="69">
        <v>47260</v>
      </c>
      <c r="F45" s="70">
        <f t="shared" si="0"/>
        <v>17740</v>
      </c>
    </row>
    <row r="46" spans="1:6" ht="22.5" x14ac:dyDescent="0.2">
      <c r="A46" s="24" t="s">
        <v>157</v>
      </c>
      <c r="B46" s="68" t="s">
        <v>137</v>
      </c>
      <c r="C46" s="26" t="s">
        <v>195</v>
      </c>
      <c r="D46" s="27">
        <v>65000</v>
      </c>
      <c r="E46" s="69">
        <v>47260</v>
      </c>
      <c r="F46" s="70">
        <f t="shared" si="0"/>
        <v>17740</v>
      </c>
    </row>
    <row r="47" spans="1:6" ht="22.5" x14ac:dyDescent="0.2">
      <c r="A47" s="24" t="s">
        <v>166</v>
      </c>
      <c r="B47" s="68" t="s">
        <v>137</v>
      </c>
      <c r="C47" s="26" t="s">
        <v>196</v>
      </c>
      <c r="D47" s="27">
        <v>148100</v>
      </c>
      <c r="E47" s="69">
        <v>106998.97</v>
      </c>
      <c r="F47" s="70">
        <f t="shared" ref="F47:F78" si="1">IF(OR(D47="-",IF(E47="-",0,E47)&gt;=IF(D47="-",0,D47)),"-",IF(D47="-",0,D47)-IF(E47="-",0,E47))</f>
        <v>41101.03</v>
      </c>
    </row>
    <row r="48" spans="1:6" x14ac:dyDescent="0.2">
      <c r="A48" s="24" t="s">
        <v>197</v>
      </c>
      <c r="B48" s="68" t="s">
        <v>137</v>
      </c>
      <c r="C48" s="26" t="s">
        <v>198</v>
      </c>
      <c r="D48" s="27">
        <v>148100</v>
      </c>
      <c r="E48" s="69">
        <v>106998.97</v>
      </c>
      <c r="F48" s="70">
        <f t="shared" si="1"/>
        <v>41101.03</v>
      </c>
    </row>
    <row r="49" spans="1:6" ht="33.75" x14ac:dyDescent="0.2">
      <c r="A49" s="24" t="s">
        <v>199</v>
      </c>
      <c r="B49" s="68" t="s">
        <v>137</v>
      </c>
      <c r="C49" s="26" t="s">
        <v>200</v>
      </c>
      <c r="D49" s="27">
        <v>148100</v>
      </c>
      <c r="E49" s="69">
        <v>106998.97</v>
      </c>
      <c r="F49" s="70">
        <f t="shared" si="1"/>
        <v>41101.03</v>
      </c>
    </row>
    <row r="50" spans="1:6" ht="22.5" x14ac:dyDescent="0.2">
      <c r="A50" s="24" t="s">
        <v>157</v>
      </c>
      <c r="B50" s="68" t="s">
        <v>137</v>
      </c>
      <c r="C50" s="26" t="s">
        <v>201</v>
      </c>
      <c r="D50" s="27">
        <v>8500</v>
      </c>
      <c r="E50" s="69">
        <v>8492</v>
      </c>
      <c r="F50" s="70">
        <f t="shared" si="1"/>
        <v>8</v>
      </c>
    </row>
    <row r="51" spans="1:6" ht="22.5" x14ac:dyDescent="0.2">
      <c r="A51" s="24" t="s">
        <v>202</v>
      </c>
      <c r="B51" s="68" t="s">
        <v>137</v>
      </c>
      <c r="C51" s="26" t="s">
        <v>203</v>
      </c>
      <c r="D51" s="27">
        <v>107300</v>
      </c>
      <c r="E51" s="69">
        <v>74405</v>
      </c>
      <c r="F51" s="70">
        <f t="shared" si="1"/>
        <v>32895</v>
      </c>
    </row>
    <row r="52" spans="1:6" x14ac:dyDescent="0.2">
      <c r="A52" s="24" t="s">
        <v>204</v>
      </c>
      <c r="B52" s="68" t="s">
        <v>137</v>
      </c>
      <c r="C52" s="26" t="s">
        <v>205</v>
      </c>
      <c r="D52" s="27">
        <v>8000</v>
      </c>
      <c r="E52" s="69">
        <v>2073</v>
      </c>
      <c r="F52" s="70">
        <f t="shared" si="1"/>
        <v>5927</v>
      </c>
    </row>
    <row r="53" spans="1:6" x14ac:dyDescent="0.2">
      <c r="A53" s="24" t="s">
        <v>206</v>
      </c>
      <c r="B53" s="68" t="s">
        <v>137</v>
      </c>
      <c r="C53" s="26" t="s">
        <v>207</v>
      </c>
      <c r="D53" s="27">
        <v>24300</v>
      </c>
      <c r="E53" s="69">
        <v>22028.97</v>
      </c>
      <c r="F53" s="70">
        <f t="shared" si="1"/>
        <v>2271.0299999999988</v>
      </c>
    </row>
    <row r="54" spans="1:6" x14ac:dyDescent="0.2">
      <c r="A54" s="56" t="s">
        <v>208</v>
      </c>
      <c r="B54" s="57" t="s">
        <v>137</v>
      </c>
      <c r="C54" s="58" t="s">
        <v>209</v>
      </c>
      <c r="D54" s="59">
        <v>69300</v>
      </c>
      <c r="E54" s="60">
        <v>50962.78</v>
      </c>
      <c r="F54" s="61">
        <f t="shared" si="1"/>
        <v>18337.22</v>
      </c>
    </row>
    <row r="55" spans="1:6" x14ac:dyDescent="0.2">
      <c r="A55" s="56" t="s">
        <v>210</v>
      </c>
      <c r="B55" s="57" t="s">
        <v>137</v>
      </c>
      <c r="C55" s="58" t="s">
        <v>211</v>
      </c>
      <c r="D55" s="59">
        <v>69300</v>
      </c>
      <c r="E55" s="60">
        <v>50962.78</v>
      </c>
      <c r="F55" s="61">
        <f t="shared" si="1"/>
        <v>18337.22</v>
      </c>
    </row>
    <row r="56" spans="1:6" ht="22.5" x14ac:dyDescent="0.2">
      <c r="A56" s="24" t="s">
        <v>144</v>
      </c>
      <c r="B56" s="68" t="s">
        <v>137</v>
      </c>
      <c r="C56" s="26" t="s">
        <v>212</v>
      </c>
      <c r="D56" s="27">
        <v>69300</v>
      </c>
      <c r="E56" s="69">
        <v>50962.78</v>
      </c>
      <c r="F56" s="70">
        <f t="shared" si="1"/>
        <v>18337.22</v>
      </c>
    </row>
    <row r="57" spans="1:6" x14ac:dyDescent="0.2">
      <c r="A57" s="24" t="s">
        <v>159</v>
      </c>
      <c r="B57" s="68" t="s">
        <v>137</v>
      </c>
      <c r="C57" s="26" t="s">
        <v>213</v>
      </c>
      <c r="D57" s="27">
        <v>69300</v>
      </c>
      <c r="E57" s="69">
        <v>50962.78</v>
      </c>
      <c r="F57" s="70">
        <f t="shared" si="1"/>
        <v>18337.22</v>
      </c>
    </row>
    <row r="58" spans="1:6" ht="45" x14ac:dyDescent="0.2">
      <c r="A58" s="24" t="s">
        <v>214</v>
      </c>
      <c r="B58" s="68" t="s">
        <v>137</v>
      </c>
      <c r="C58" s="26" t="s">
        <v>215</v>
      </c>
      <c r="D58" s="27">
        <v>69300</v>
      </c>
      <c r="E58" s="69">
        <v>50962.78</v>
      </c>
      <c r="F58" s="70">
        <f t="shared" si="1"/>
        <v>18337.22</v>
      </c>
    </row>
    <row r="59" spans="1:6" ht="22.5" x14ac:dyDescent="0.2">
      <c r="A59" s="24" t="s">
        <v>149</v>
      </c>
      <c r="B59" s="68" t="s">
        <v>137</v>
      </c>
      <c r="C59" s="26" t="s">
        <v>216</v>
      </c>
      <c r="D59" s="27">
        <v>53200</v>
      </c>
      <c r="E59" s="69">
        <v>39141.86</v>
      </c>
      <c r="F59" s="70">
        <f t="shared" si="1"/>
        <v>14058.14</v>
      </c>
    </row>
    <row r="60" spans="1:6" ht="33.75" x14ac:dyDescent="0.2">
      <c r="A60" s="24" t="s">
        <v>153</v>
      </c>
      <c r="B60" s="68" t="s">
        <v>137</v>
      </c>
      <c r="C60" s="26" t="s">
        <v>217</v>
      </c>
      <c r="D60" s="27">
        <v>16100</v>
      </c>
      <c r="E60" s="69">
        <v>11820.92</v>
      </c>
      <c r="F60" s="70">
        <f t="shared" si="1"/>
        <v>4279.08</v>
      </c>
    </row>
    <row r="61" spans="1:6" ht="22.5" x14ac:dyDescent="0.2">
      <c r="A61" s="56" t="s">
        <v>218</v>
      </c>
      <c r="B61" s="57" t="s">
        <v>137</v>
      </c>
      <c r="C61" s="58" t="s">
        <v>219</v>
      </c>
      <c r="D61" s="59">
        <v>4000</v>
      </c>
      <c r="E61" s="60">
        <v>1689.2</v>
      </c>
      <c r="F61" s="61">
        <f t="shared" si="1"/>
        <v>2310.8000000000002</v>
      </c>
    </row>
    <row r="62" spans="1:6" ht="22.5" x14ac:dyDescent="0.2">
      <c r="A62" s="56" t="s">
        <v>220</v>
      </c>
      <c r="B62" s="57" t="s">
        <v>137</v>
      </c>
      <c r="C62" s="58" t="s">
        <v>221</v>
      </c>
      <c r="D62" s="59">
        <v>4000</v>
      </c>
      <c r="E62" s="60">
        <v>1689.2</v>
      </c>
      <c r="F62" s="61">
        <f t="shared" si="1"/>
        <v>2310.8000000000002</v>
      </c>
    </row>
    <row r="63" spans="1:6" ht="45" x14ac:dyDescent="0.2">
      <c r="A63" s="24" t="s">
        <v>222</v>
      </c>
      <c r="B63" s="68" t="s">
        <v>137</v>
      </c>
      <c r="C63" s="26" t="s">
        <v>223</v>
      </c>
      <c r="D63" s="27">
        <v>4000</v>
      </c>
      <c r="E63" s="69">
        <v>1689.2</v>
      </c>
      <c r="F63" s="70">
        <f t="shared" si="1"/>
        <v>2310.8000000000002</v>
      </c>
    </row>
    <row r="64" spans="1:6" x14ac:dyDescent="0.2">
      <c r="A64" s="24" t="s">
        <v>224</v>
      </c>
      <c r="B64" s="68" t="s">
        <v>137</v>
      </c>
      <c r="C64" s="26" t="s">
        <v>225</v>
      </c>
      <c r="D64" s="27">
        <v>4000</v>
      </c>
      <c r="E64" s="69">
        <v>1689.2</v>
      </c>
      <c r="F64" s="70">
        <f t="shared" si="1"/>
        <v>2310.8000000000002</v>
      </c>
    </row>
    <row r="65" spans="1:6" ht="67.5" x14ac:dyDescent="0.2">
      <c r="A65" s="24" t="s">
        <v>226</v>
      </c>
      <c r="B65" s="68" t="s">
        <v>137</v>
      </c>
      <c r="C65" s="26" t="s">
        <v>227</v>
      </c>
      <c r="D65" s="27">
        <v>4000</v>
      </c>
      <c r="E65" s="69">
        <v>1689.2</v>
      </c>
      <c r="F65" s="70">
        <f t="shared" si="1"/>
        <v>2310.8000000000002</v>
      </c>
    </row>
    <row r="66" spans="1:6" ht="22.5" x14ac:dyDescent="0.2">
      <c r="A66" s="24" t="s">
        <v>157</v>
      </c>
      <c r="B66" s="68" t="s">
        <v>137</v>
      </c>
      <c r="C66" s="26" t="s">
        <v>228</v>
      </c>
      <c r="D66" s="27">
        <v>4000</v>
      </c>
      <c r="E66" s="69">
        <v>1689.2</v>
      </c>
      <c r="F66" s="70">
        <f t="shared" si="1"/>
        <v>2310.8000000000002</v>
      </c>
    </row>
    <row r="67" spans="1:6" x14ac:dyDescent="0.2">
      <c r="A67" s="56" t="s">
        <v>229</v>
      </c>
      <c r="B67" s="57" t="s">
        <v>137</v>
      </c>
      <c r="C67" s="58" t="s">
        <v>230</v>
      </c>
      <c r="D67" s="59">
        <v>1234517.48</v>
      </c>
      <c r="E67" s="60">
        <v>1128788.79</v>
      </c>
      <c r="F67" s="61">
        <f t="shared" si="1"/>
        <v>105728.68999999994</v>
      </c>
    </row>
    <row r="68" spans="1:6" x14ac:dyDescent="0.2">
      <c r="A68" s="56" t="s">
        <v>231</v>
      </c>
      <c r="B68" s="57" t="s">
        <v>137</v>
      </c>
      <c r="C68" s="58" t="s">
        <v>232</v>
      </c>
      <c r="D68" s="59">
        <v>1226417.48</v>
      </c>
      <c r="E68" s="60">
        <v>1120721.74</v>
      </c>
      <c r="F68" s="61">
        <f t="shared" si="1"/>
        <v>105695.73999999999</v>
      </c>
    </row>
    <row r="69" spans="1:6" ht="22.5" x14ac:dyDescent="0.2">
      <c r="A69" s="24" t="s">
        <v>233</v>
      </c>
      <c r="B69" s="68" t="s">
        <v>137</v>
      </c>
      <c r="C69" s="26" t="s">
        <v>234</v>
      </c>
      <c r="D69" s="27">
        <v>1226417.48</v>
      </c>
      <c r="E69" s="69">
        <v>1120721.74</v>
      </c>
      <c r="F69" s="70">
        <f t="shared" si="1"/>
        <v>105695.73999999999</v>
      </c>
    </row>
    <row r="70" spans="1:6" ht="33.75" x14ac:dyDescent="0.2">
      <c r="A70" s="24" t="s">
        <v>235</v>
      </c>
      <c r="B70" s="68" t="s">
        <v>137</v>
      </c>
      <c r="C70" s="26" t="s">
        <v>236</v>
      </c>
      <c r="D70" s="27">
        <v>1226417.48</v>
      </c>
      <c r="E70" s="69">
        <v>1120721.74</v>
      </c>
      <c r="F70" s="70">
        <f t="shared" si="1"/>
        <v>105695.73999999999</v>
      </c>
    </row>
    <row r="71" spans="1:6" ht="78.75" x14ac:dyDescent="0.2">
      <c r="A71" s="71" t="s">
        <v>237</v>
      </c>
      <c r="B71" s="68" t="s">
        <v>137</v>
      </c>
      <c r="C71" s="26" t="s">
        <v>238</v>
      </c>
      <c r="D71" s="27">
        <v>946708.74</v>
      </c>
      <c r="E71" s="69">
        <v>841013</v>
      </c>
      <c r="F71" s="70">
        <f t="shared" si="1"/>
        <v>105695.73999999999</v>
      </c>
    </row>
    <row r="72" spans="1:6" ht="22.5" x14ac:dyDescent="0.2">
      <c r="A72" s="24" t="s">
        <v>157</v>
      </c>
      <c r="B72" s="68" t="s">
        <v>137</v>
      </c>
      <c r="C72" s="26" t="s">
        <v>239</v>
      </c>
      <c r="D72" s="27">
        <v>946708.74</v>
      </c>
      <c r="E72" s="69">
        <v>841013</v>
      </c>
      <c r="F72" s="70">
        <f t="shared" si="1"/>
        <v>105695.73999999999</v>
      </c>
    </row>
    <row r="73" spans="1:6" ht="67.5" x14ac:dyDescent="0.2">
      <c r="A73" s="71" t="s">
        <v>240</v>
      </c>
      <c r="B73" s="68" t="s">
        <v>137</v>
      </c>
      <c r="C73" s="26" t="s">
        <v>241</v>
      </c>
      <c r="D73" s="27">
        <v>279708.74</v>
      </c>
      <c r="E73" s="69">
        <v>279708.74</v>
      </c>
      <c r="F73" s="70" t="str">
        <f t="shared" si="1"/>
        <v>-</v>
      </c>
    </row>
    <row r="74" spans="1:6" x14ac:dyDescent="0.2">
      <c r="A74" s="24" t="s">
        <v>123</v>
      </c>
      <c r="B74" s="68" t="s">
        <v>137</v>
      </c>
      <c r="C74" s="26" t="s">
        <v>242</v>
      </c>
      <c r="D74" s="27">
        <v>279708.74</v>
      </c>
      <c r="E74" s="69">
        <v>279708.74</v>
      </c>
      <c r="F74" s="70" t="str">
        <f t="shared" si="1"/>
        <v>-</v>
      </c>
    </row>
    <row r="75" spans="1:6" x14ac:dyDescent="0.2">
      <c r="A75" s="56" t="s">
        <v>243</v>
      </c>
      <c r="B75" s="57" t="s">
        <v>137</v>
      </c>
      <c r="C75" s="58" t="s">
        <v>244</v>
      </c>
      <c r="D75" s="59">
        <v>8100</v>
      </c>
      <c r="E75" s="60">
        <v>8067.05</v>
      </c>
      <c r="F75" s="61">
        <f t="shared" si="1"/>
        <v>32.949999999999818</v>
      </c>
    </row>
    <row r="76" spans="1:6" ht="22.5" x14ac:dyDescent="0.2">
      <c r="A76" s="24" t="s">
        <v>166</v>
      </c>
      <c r="B76" s="68" t="s">
        <v>137</v>
      </c>
      <c r="C76" s="26" t="s">
        <v>245</v>
      </c>
      <c r="D76" s="27">
        <v>8100</v>
      </c>
      <c r="E76" s="69">
        <v>8067.05</v>
      </c>
      <c r="F76" s="70">
        <f t="shared" si="1"/>
        <v>32.949999999999818</v>
      </c>
    </row>
    <row r="77" spans="1:6" x14ac:dyDescent="0.2">
      <c r="A77" s="24" t="s">
        <v>197</v>
      </c>
      <c r="B77" s="68" t="s">
        <v>137</v>
      </c>
      <c r="C77" s="26" t="s">
        <v>246</v>
      </c>
      <c r="D77" s="27">
        <v>8100</v>
      </c>
      <c r="E77" s="69">
        <v>8067.05</v>
      </c>
      <c r="F77" s="70">
        <f t="shared" si="1"/>
        <v>32.949999999999818</v>
      </c>
    </row>
    <row r="78" spans="1:6" ht="33.75" x14ac:dyDescent="0.2">
      <c r="A78" s="24" t="s">
        <v>247</v>
      </c>
      <c r="B78" s="68" t="s">
        <v>137</v>
      </c>
      <c r="C78" s="26" t="s">
        <v>248</v>
      </c>
      <c r="D78" s="27">
        <v>8100</v>
      </c>
      <c r="E78" s="69">
        <v>8067.05</v>
      </c>
      <c r="F78" s="70">
        <f t="shared" si="1"/>
        <v>32.949999999999818</v>
      </c>
    </row>
    <row r="79" spans="1:6" ht="22.5" x14ac:dyDescent="0.2">
      <c r="A79" s="24" t="s">
        <v>157</v>
      </c>
      <c r="B79" s="68" t="s">
        <v>137</v>
      </c>
      <c r="C79" s="26" t="s">
        <v>249</v>
      </c>
      <c r="D79" s="27">
        <v>8100</v>
      </c>
      <c r="E79" s="69">
        <v>8067.05</v>
      </c>
      <c r="F79" s="70">
        <f t="shared" ref="F79:F110" si="2">IF(OR(D79="-",IF(E79="-",0,E79)&gt;=IF(D79="-",0,D79)),"-",IF(D79="-",0,D79)-IF(E79="-",0,E79))</f>
        <v>32.949999999999818</v>
      </c>
    </row>
    <row r="80" spans="1:6" x14ac:dyDescent="0.2">
      <c r="A80" s="56" t="s">
        <v>250</v>
      </c>
      <c r="B80" s="57" t="s">
        <v>137</v>
      </c>
      <c r="C80" s="58" t="s">
        <v>251</v>
      </c>
      <c r="D80" s="59">
        <v>903300</v>
      </c>
      <c r="E80" s="60">
        <v>375587.05</v>
      </c>
      <c r="F80" s="61">
        <f t="shared" si="2"/>
        <v>527712.94999999995</v>
      </c>
    </row>
    <row r="81" spans="1:6" x14ac:dyDescent="0.2">
      <c r="A81" s="56" t="s">
        <v>252</v>
      </c>
      <c r="B81" s="57" t="s">
        <v>137</v>
      </c>
      <c r="C81" s="58" t="s">
        <v>253</v>
      </c>
      <c r="D81" s="59">
        <v>903300</v>
      </c>
      <c r="E81" s="60">
        <v>375587.05</v>
      </c>
      <c r="F81" s="61">
        <f t="shared" si="2"/>
        <v>527712.94999999995</v>
      </c>
    </row>
    <row r="82" spans="1:6" ht="45" x14ac:dyDescent="0.2">
      <c r="A82" s="24" t="s">
        <v>254</v>
      </c>
      <c r="B82" s="68" t="s">
        <v>137</v>
      </c>
      <c r="C82" s="26" t="s">
        <v>255</v>
      </c>
      <c r="D82" s="27">
        <v>583600</v>
      </c>
      <c r="E82" s="69">
        <v>355757.05</v>
      </c>
      <c r="F82" s="70">
        <f t="shared" si="2"/>
        <v>227842.95</v>
      </c>
    </row>
    <row r="83" spans="1:6" x14ac:dyDescent="0.2">
      <c r="A83" s="24" t="s">
        <v>256</v>
      </c>
      <c r="B83" s="68" t="s">
        <v>137</v>
      </c>
      <c r="C83" s="26" t="s">
        <v>257</v>
      </c>
      <c r="D83" s="27">
        <v>583600</v>
      </c>
      <c r="E83" s="69">
        <v>355757.05</v>
      </c>
      <c r="F83" s="70">
        <f t="shared" si="2"/>
        <v>227842.95</v>
      </c>
    </row>
    <row r="84" spans="1:6" ht="56.25" x14ac:dyDescent="0.2">
      <c r="A84" s="24" t="s">
        <v>258</v>
      </c>
      <c r="B84" s="68" t="s">
        <v>137</v>
      </c>
      <c r="C84" s="26" t="s">
        <v>259</v>
      </c>
      <c r="D84" s="27">
        <v>344500</v>
      </c>
      <c r="E84" s="69">
        <v>131320.07999999999</v>
      </c>
      <c r="F84" s="70">
        <f t="shared" si="2"/>
        <v>213179.92</v>
      </c>
    </row>
    <row r="85" spans="1:6" ht="22.5" x14ac:dyDescent="0.2">
      <c r="A85" s="24" t="s">
        <v>157</v>
      </c>
      <c r="B85" s="68" t="s">
        <v>137</v>
      </c>
      <c r="C85" s="26" t="s">
        <v>260</v>
      </c>
      <c r="D85" s="27">
        <v>344500</v>
      </c>
      <c r="E85" s="69">
        <v>131320.07999999999</v>
      </c>
      <c r="F85" s="70">
        <f t="shared" si="2"/>
        <v>213179.92</v>
      </c>
    </row>
    <row r="86" spans="1:6" ht="56.25" x14ac:dyDescent="0.2">
      <c r="A86" s="24" t="s">
        <v>261</v>
      </c>
      <c r="B86" s="68" t="s">
        <v>137</v>
      </c>
      <c r="C86" s="26" t="s">
        <v>262</v>
      </c>
      <c r="D86" s="27">
        <v>5500</v>
      </c>
      <c r="E86" s="69">
        <v>5500</v>
      </c>
      <c r="F86" s="70" t="str">
        <f t="shared" si="2"/>
        <v>-</v>
      </c>
    </row>
    <row r="87" spans="1:6" ht="22.5" x14ac:dyDescent="0.2">
      <c r="A87" s="24" t="s">
        <v>157</v>
      </c>
      <c r="B87" s="68" t="s">
        <v>137</v>
      </c>
      <c r="C87" s="26" t="s">
        <v>263</v>
      </c>
      <c r="D87" s="27">
        <v>5500</v>
      </c>
      <c r="E87" s="69">
        <v>5500</v>
      </c>
      <c r="F87" s="70" t="str">
        <f t="shared" si="2"/>
        <v>-</v>
      </c>
    </row>
    <row r="88" spans="1:6" ht="56.25" x14ac:dyDescent="0.2">
      <c r="A88" s="24" t="s">
        <v>264</v>
      </c>
      <c r="B88" s="68" t="s">
        <v>137</v>
      </c>
      <c r="C88" s="26" t="s">
        <v>265</v>
      </c>
      <c r="D88" s="27">
        <v>121900</v>
      </c>
      <c r="E88" s="69">
        <v>121848.97</v>
      </c>
      <c r="F88" s="70">
        <f t="shared" si="2"/>
        <v>51.029999999998836</v>
      </c>
    </row>
    <row r="89" spans="1:6" ht="22.5" x14ac:dyDescent="0.2">
      <c r="A89" s="24" t="s">
        <v>157</v>
      </c>
      <c r="B89" s="68" t="s">
        <v>137</v>
      </c>
      <c r="C89" s="26" t="s">
        <v>266</v>
      </c>
      <c r="D89" s="27">
        <v>121900</v>
      </c>
      <c r="E89" s="69">
        <v>121848.97</v>
      </c>
      <c r="F89" s="70">
        <f t="shared" si="2"/>
        <v>51.029999999998836</v>
      </c>
    </row>
    <row r="90" spans="1:6" ht="67.5" x14ac:dyDescent="0.2">
      <c r="A90" s="24" t="s">
        <v>267</v>
      </c>
      <c r="B90" s="68" t="s">
        <v>137</v>
      </c>
      <c r="C90" s="26" t="s">
        <v>268</v>
      </c>
      <c r="D90" s="27">
        <v>111700</v>
      </c>
      <c r="E90" s="69">
        <v>97088</v>
      </c>
      <c r="F90" s="70">
        <f t="shared" si="2"/>
        <v>14612</v>
      </c>
    </row>
    <row r="91" spans="1:6" ht="22.5" x14ac:dyDescent="0.2">
      <c r="A91" s="24" t="s">
        <v>157</v>
      </c>
      <c r="B91" s="68" t="s">
        <v>137</v>
      </c>
      <c r="C91" s="26" t="s">
        <v>269</v>
      </c>
      <c r="D91" s="27">
        <v>111700</v>
      </c>
      <c r="E91" s="69">
        <v>97088</v>
      </c>
      <c r="F91" s="70">
        <f t="shared" si="2"/>
        <v>14612</v>
      </c>
    </row>
    <row r="92" spans="1:6" ht="33.75" x14ac:dyDescent="0.2">
      <c r="A92" s="24" t="s">
        <v>270</v>
      </c>
      <c r="B92" s="68" t="s">
        <v>137</v>
      </c>
      <c r="C92" s="26" t="s">
        <v>271</v>
      </c>
      <c r="D92" s="27">
        <v>20000</v>
      </c>
      <c r="E92" s="69">
        <v>19830</v>
      </c>
      <c r="F92" s="70">
        <f t="shared" si="2"/>
        <v>170</v>
      </c>
    </row>
    <row r="93" spans="1:6" ht="22.5" x14ac:dyDescent="0.2">
      <c r="A93" s="24" t="s">
        <v>272</v>
      </c>
      <c r="B93" s="68" t="s">
        <v>137</v>
      </c>
      <c r="C93" s="26" t="s">
        <v>273</v>
      </c>
      <c r="D93" s="27">
        <v>20000</v>
      </c>
      <c r="E93" s="69">
        <v>19830</v>
      </c>
      <c r="F93" s="70">
        <f t="shared" si="2"/>
        <v>170</v>
      </c>
    </row>
    <row r="94" spans="1:6" ht="112.5" x14ac:dyDescent="0.2">
      <c r="A94" s="71" t="s">
        <v>274</v>
      </c>
      <c r="B94" s="68" t="s">
        <v>137</v>
      </c>
      <c r="C94" s="26" t="s">
        <v>275</v>
      </c>
      <c r="D94" s="27">
        <v>20000</v>
      </c>
      <c r="E94" s="69">
        <v>19830</v>
      </c>
      <c r="F94" s="70">
        <f t="shared" si="2"/>
        <v>170</v>
      </c>
    </row>
    <row r="95" spans="1:6" ht="22.5" x14ac:dyDescent="0.2">
      <c r="A95" s="24" t="s">
        <v>157</v>
      </c>
      <c r="B95" s="68" t="s">
        <v>137</v>
      </c>
      <c r="C95" s="26" t="s">
        <v>276</v>
      </c>
      <c r="D95" s="27">
        <v>20000</v>
      </c>
      <c r="E95" s="69">
        <v>19830</v>
      </c>
      <c r="F95" s="70">
        <f t="shared" si="2"/>
        <v>170</v>
      </c>
    </row>
    <row r="96" spans="1:6" ht="22.5" x14ac:dyDescent="0.2">
      <c r="A96" s="24" t="s">
        <v>166</v>
      </c>
      <c r="B96" s="68" t="s">
        <v>137</v>
      </c>
      <c r="C96" s="26" t="s">
        <v>277</v>
      </c>
      <c r="D96" s="27">
        <v>299700</v>
      </c>
      <c r="E96" s="69" t="s">
        <v>43</v>
      </c>
      <c r="F96" s="70">
        <f t="shared" si="2"/>
        <v>299700</v>
      </c>
    </row>
    <row r="97" spans="1:6" x14ac:dyDescent="0.2">
      <c r="A97" s="24" t="s">
        <v>197</v>
      </c>
      <c r="B97" s="68" t="s">
        <v>137</v>
      </c>
      <c r="C97" s="26" t="s">
        <v>278</v>
      </c>
      <c r="D97" s="27">
        <v>299700</v>
      </c>
      <c r="E97" s="69" t="s">
        <v>43</v>
      </c>
      <c r="F97" s="70">
        <f t="shared" si="2"/>
        <v>299700</v>
      </c>
    </row>
    <row r="98" spans="1:6" ht="33.75" x14ac:dyDescent="0.2">
      <c r="A98" s="24" t="s">
        <v>199</v>
      </c>
      <c r="B98" s="68" t="s">
        <v>137</v>
      </c>
      <c r="C98" s="26" t="s">
        <v>279</v>
      </c>
      <c r="D98" s="27">
        <v>299700</v>
      </c>
      <c r="E98" s="69" t="s">
        <v>43</v>
      </c>
      <c r="F98" s="70">
        <f t="shared" si="2"/>
        <v>299700</v>
      </c>
    </row>
    <row r="99" spans="1:6" ht="22.5" x14ac:dyDescent="0.2">
      <c r="A99" s="24" t="s">
        <v>157</v>
      </c>
      <c r="B99" s="68" t="s">
        <v>137</v>
      </c>
      <c r="C99" s="26" t="s">
        <v>280</v>
      </c>
      <c r="D99" s="27">
        <v>299700</v>
      </c>
      <c r="E99" s="69" t="s">
        <v>43</v>
      </c>
      <c r="F99" s="70">
        <f t="shared" si="2"/>
        <v>299700</v>
      </c>
    </row>
    <row r="100" spans="1:6" x14ac:dyDescent="0.2">
      <c r="A100" s="56" t="s">
        <v>281</v>
      </c>
      <c r="B100" s="57" t="s">
        <v>137</v>
      </c>
      <c r="C100" s="58" t="s">
        <v>282</v>
      </c>
      <c r="D100" s="59">
        <v>17500</v>
      </c>
      <c r="E100" s="60">
        <v>17500</v>
      </c>
      <c r="F100" s="61" t="str">
        <f t="shared" si="2"/>
        <v>-</v>
      </c>
    </row>
    <row r="101" spans="1:6" ht="22.5" x14ac:dyDescent="0.2">
      <c r="A101" s="56" t="s">
        <v>283</v>
      </c>
      <c r="B101" s="57" t="s">
        <v>137</v>
      </c>
      <c r="C101" s="58" t="s">
        <v>284</v>
      </c>
      <c r="D101" s="59">
        <v>17500</v>
      </c>
      <c r="E101" s="60">
        <v>17500</v>
      </c>
      <c r="F101" s="61" t="str">
        <f t="shared" si="2"/>
        <v>-</v>
      </c>
    </row>
    <row r="102" spans="1:6" ht="22.5" x14ac:dyDescent="0.2">
      <c r="A102" s="24" t="s">
        <v>183</v>
      </c>
      <c r="B102" s="68" t="s">
        <v>137</v>
      </c>
      <c r="C102" s="26" t="s">
        <v>285</v>
      </c>
      <c r="D102" s="27">
        <v>17500</v>
      </c>
      <c r="E102" s="69">
        <v>17500</v>
      </c>
      <c r="F102" s="70" t="str">
        <f t="shared" si="2"/>
        <v>-</v>
      </c>
    </row>
    <row r="103" spans="1:6" ht="33.75" x14ac:dyDescent="0.2">
      <c r="A103" s="24" t="s">
        <v>185</v>
      </c>
      <c r="B103" s="68" t="s">
        <v>137</v>
      </c>
      <c r="C103" s="26" t="s">
        <v>286</v>
      </c>
      <c r="D103" s="27">
        <v>17500</v>
      </c>
      <c r="E103" s="69">
        <v>17500</v>
      </c>
      <c r="F103" s="70" t="str">
        <f t="shared" si="2"/>
        <v>-</v>
      </c>
    </row>
    <row r="104" spans="1:6" ht="67.5" x14ac:dyDescent="0.2">
      <c r="A104" s="71" t="s">
        <v>287</v>
      </c>
      <c r="B104" s="68" t="s">
        <v>137</v>
      </c>
      <c r="C104" s="26" t="s">
        <v>288</v>
      </c>
      <c r="D104" s="27">
        <v>17500</v>
      </c>
      <c r="E104" s="69">
        <v>17500</v>
      </c>
      <c r="F104" s="70" t="str">
        <f t="shared" si="2"/>
        <v>-</v>
      </c>
    </row>
    <row r="105" spans="1:6" ht="22.5" x14ac:dyDescent="0.2">
      <c r="A105" s="24" t="s">
        <v>157</v>
      </c>
      <c r="B105" s="68" t="s">
        <v>137</v>
      </c>
      <c r="C105" s="26" t="s">
        <v>289</v>
      </c>
      <c r="D105" s="27">
        <v>17500</v>
      </c>
      <c r="E105" s="69">
        <v>17500</v>
      </c>
      <c r="F105" s="70" t="str">
        <f t="shared" si="2"/>
        <v>-</v>
      </c>
    </row>
    <row r="106" spans="1:6" x14ac:dyDescent="0.2">
      <c r="A106" s="56" t="s">
        <v>290</v>
      </c>
      <c r="B106" s="57" t="s">
        <v>137</v>
      </c>
      <c r="C106" s="58" t="s">
        <v>291</v>
      </c>
      <c r="D106" s="59">
        <v>2896200</v>
      </c>
      <c r="E106" s="60">
        <v>2274998.64</v>
      </c>
      <c r="F106" s="61">
        <f t="shared" si="2"/>
        <v>621201.35999999987</v>
      </c>
    </row>
    <row r="107" spans="1:6" x14ac:dyDescent="0.2">
      <c r="A107" s="56" t="s">
        <v>292</v>
      </c>
      <c r="B107" s="57" t="s">
        <v>137</v>
      </c>
      <c r="C107" s="58" t="s">
        <v>293</v>
      </c>
      <c r="D107" s="59">
        <v>2896200</v>
      </c>
      <c r="E107" s="60">
        <v>2274998.64</v>
      </c>
      <c r="F107" s="61">
        <f t="shared" si="2"/>
        <v>621201.35999999987</v>
      </c>
    </row>
    <row r="108" spans="1:6" ht="22.5" x14ac:dyDescent="0.2">
      <c r="A108" s="24" t="s">
        <v>294</v>
      </c>
      <c r="B108" s="68" t="s">
        <v>137</v>
      </c>
      <c r="C108" s="26" t="s">
        <v>295</v>
      </c>
      <c r="D108" s="27">
        <v>2896200</v>
      </c>
      <c r="E108" s="69">
        <v>2274998.64</v>
      </c>
      <c r="F108" s="70">
        <f t="shared" si="2"/>
        <v>621201.35999999987</v>
      </c>
    </row>
    <row r="109" spans="1:6" x14ac:dyDescent="0.2">
      <c r="A109" s="24" t="s">
        <v>296</v>
      </c>
      <c r="B109" s="68" t="s">
        <v>137</v>
      </c>
      <c r="C109" s="26" t="s">
        <v>297</v>
      </c>
      <c r="D109" s="27">
        <v>2896200</v>
      </c>
      <c r="E109" s="69">
        <v>2274998.64</v>
      </c>
      <c r="F109" s="70">
        <f t="shared" si="2"/>
        <v>621201.35999999987</v>
      </c>
    </row>
    <row r="110" spans="1:6" ht="45" x14ac:dyDescent="0.2">
      <c r="A110" s="24" t="s">
        <v>298</v>
      </c>
      <c r="B110" s="68" t="s">
        <v>137</v>
      </c>
      <c r="C110" s="26" t="s">
        <v>299</v>
      </c>
      <c r="D110" s="27">
        <v>2355900</v>
      </c>
      <c r="E110" s="69">
        <v>1916400</v>
      </c>
      <c r="F110" s="70">
        <f t="shared" si="2"/>
        <v>439500</v>
      </c>
    </row>
    <row r="111" spans="1:6" x14ac:dyDescent="0.2">
      <c r="A111" s="24" t="s">
        <v>123</v>
      </c>
      <c r="B111" s="68" t="s">
        <v>137</v>
      </c>
      <c r="C111" s="26" t="s">
        <v>300</v>
      </c>
      <c r="D111" s="27">
        <v>2355900</v>
      </c>
      <c r="E111" s="69">
        <v>1916400</v>
      </c>
      <c r="F111" s="70">
        <f t="shared" ref="F111:F121" si="3">IF(OR(D111="-",IF(E111="-",0,E111)&gt;=IF(D111="-",0,D111)),"-",IF(D111="-",0,D111)-IF(E111="-",0,E111))</f>
        <v>439500</v>
      </c>
    </row>
    <row r="112" spans="1:6" ht="45" x14ac:dyDescent="0.2">
      <c r="A112" s="24" t="s">
        <v>301</v>
      </c>
      <c r="B112" s="68" t="s">
        <v>137</v>
      </c>
      <c r="C112" s="26" t="s">
        <v>302</v>
      </c>
      <c r="D112" s="27">
        <v>130100</v>
      </c>
      <c r="E112" s="69">
        <v>130098.64</v>
      </c>
      <c r="F112" s="70">
        <f t="shared" si="3"/>
        <v>1.3600000000005821</v>
      </c>
    </row>
    <row r="113" spans="1:6" ht="22.5" x14ac:dyDescent="0.2">
      <c r="A113" s="24" t="s">
        <v>157</v>
      </c>
      <c r="B113" s="68" t="s">
        <v>137</v>
      </c>
      <c r="C113" s="26" t="s">
        <v>303</v>
      </c>
      <c r="D113" s="27">
        <v>130100</v>
      </c>
      <c r="E113" s="69">
        <v>130098.64</v>
      </c>
      <c r="F113" s="70">
        <f t="shared" si="3"/>
        <v>1.3600000000005821</v>
      </c>
    </row>
    <row r="114" spans="1:6" ht="56.25" x14ac:dyDescent="0.2">
      <c r="A114" s="24" t="s">
        <v>304</v>
      </c>
      <c r="B114" s="68" t="s">
        <v>137</v>
      </c>
      <c r="C114" s="26" t="s">
        <v>305</v>
      </c>
      <c r="D114" s="27">
        <v>410200</v>
      </c>
      <c r="E114" s="69">
        <v>228500</v>
      </c>
      <c r="F114" s="70">
        <f t="shared" si="3"/>
        <v>181700</v>
      </c>
    </row>
    <row r="115" spans="1:6" x14ac:dyDescent="0.2">
      <c r="A115" s="24" t="s">
        <v>123</v>
      </c>
      <c r="B115" s="68" t="s">
        <v>137</v>
      </c>
      <c r="C115" s="26" t="s">
        <v>306</v>
      </c>
      <c r="D115" s="27">
        <v>410200</v>
      </c>
      <c r="E115" s="69">
        <v>228500</v>
      </c>
      <c r="F115" s="70">
        <f t="shared" si="3"/>
        <v>181700</v>
      </c>
    </row>
    <row r="116" spans="1:6" ht="22.5" x14ac:dyDescent="0.2">
      <c r="A116" s="56" t="s">
        <v>307</v>
      </c>
      <c r="B116" s="57" t="s">
        <v>137</v>
      </c>
      <c r="C116" s="58" t="s">
        <v>308</v>
      </c>
      <c r="D116" s="59">
        <v>1400</v>
      </c>
      <c r="E116" s="60">
        <v>304.16000000000003</v>
      </c>
      <c r="F116" s="61">
        <f t="shared" si="3"/>
        <v>1095.8399999999999</v>
      </c>
    </row>
    <row r="117" spans="1:6" ht="22.5" x14ac:dyDescent="0.2">
      <c r="A117" s="56" t="s">
        <v>309</v>
      </c>
      <c r="B117" s="57" t="s">
        <v>137</v>
      </c>
      <c r="C117" s="58" t="s">
        <v>310</v>
      </c>
      <c r="D117" s="59">
        <v>1400</v>
      </c>
      <c r="E117" s="60">
        <v>304.16000000000003</v>
      </c>
      <c r="F117" s="61">
        <f t="shared" si="3"/>
        <v>1095.8399999999999</v>
      </c>
    </row>
    <row r="118" spans="1:6" ht="22.5" x14ac:dyDescent="0.2">
      <c r="A118" s="24" t="s">
        <v>166</v>
      </c>
      <c r="B118" s="68" t="s">
        <v>137</v>
      </c>
      <c r="C118" s="26" t="s">
        <v>311</v>
      </c>
      <c r="D118" s="27">
        <v>1400</v>
      </c>
      <c r="E118" s="69">
        <v>304.16000000000003</v>
      </c>
      <c r="F118" s="70">
        <f t="shared" si="3"/>
        <v>1095.8399999999999</v>
      </c>
    </row>
    <row r="119" spans="1:6" ht="22.5" x14ac:dyDescent="0.2">
      <c r="A119" s="24" t="s">
        <v>312</v>
      </c>
      <c r="B119" s="68" t="s">
        <v>137</v>
      </c>
      <c r="C119" s="26" t="s">
        <v>313</v>
      </c>
      <c r="D119" s="27">
        <v>1400</v>
      </c>
      <c r="E119" s="69">
        <v>304.16000000000003</v>
      </c>
      <c r="F119" s="70">
        <f t="shared" si="3"/>
        <v>1095.8399999999999</v>
      </c>
    </row>
    <row r="120" spans="1:6" ht="45" x14ac:dyDescent="0.2">
      <c r="A120" s="24" t="s">
        <v>314</v>
      </c>
      <c r="B120" s="68" t="s">
        <v>137</v>
      </c>
      <c r="C120" s="26" t="s">
        <v>315</v>
      </c>
      <c r="D120" s="27">
        <v>1400</v>
      </c>
      <c r="E120" s="69">
        <v>304.16000000000003</v>
      </c>
      <c r="F120" s="70">
        <f t="shared" si="3"/>
        <v>1095.8399999999999</v>
      </c>
    </row>
    <row r="121" spans="1:6" x14ac:dyDescent="0.2">
      <c r="A121" s="24" t="s">
        <v>316</v>
      </c>
      <c r="B121" s="68" t="s">
        <v>137</v>
      </c>
      <c r="C121" s="26" t="s">
        <v>317</v>
      </c>
      <c r="D121" s="27">
        <v>1400</v>
      </c>
      <c r="E121" s="69">
        <v>304.16000000000003</v>
      </c>
      <c r="F121" s="70">
        <f t="shared" si="3"/>
        <v>1095.8399999999999</v>
      </c>
    </row>
    <row r="122" spans="1:6" ht="9" customHeight="1" x14ac:dyDescent="0.2">
      <c r="A122" s="72"/>
      <c r="B122" s="73"/>
      <c r="C122" s="74"/>
      <c r="D122" s="75"/>
      <c r="E122" s="73"/>
      <c r="F122" s="73"/>
    </row>
    <row r="123" spans="1:6" ht="13.5" customHeight="1" x14ac:dyDescent="0.2">
      <c r="A123" s="76" t="s">
        <v>318</v>
      </c>
      <c r="B123" s="77" t="s">
        <v>319</v>
      </c>
      <c r="C123" s="78" t="s">
        <v>138</v>
      </c>
      <c r="D123" s="79">
        <v>-227517.7</v>
      </c>
      <c r="E123" s="79">
        <v>87620.479999999996</v>
      </c>
      <c r="F123" s="80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9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28515625" customWidth="1"/>
    <col min="4" max="6" width="18.7109375" customWidth="1"/>
  </cols>
  <sheetData>
    <row r="1" spans="1:6" ht="11.1" customHeight="1" x14ac:dyDescent="0.2">
      <c r="A1" s="126" t="s">
        <v>321</v>
      </c>
      <c r="B1" s="126"/>
      <c r="C1" s="126"/>
      <c r="D1" s="126"/>
      <c r="E1" s="126"/>
      <c r="F1" s="126"/>
    </row>
    <row r="2" spans="1:6" ht="13.15" customHeight="1" x14ac:dyDescent="0.25">
      <c r="A2" s="102" t="s">
        <v>322</v>
      </c>
      <c r="B2" s="102"/>
      <c r="C2" s="102"/>
      <c r="D2" s="102"/>
      <c r="E2" s="102"/>
      <c r="F2" s="102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13" t="s">
        <v>20</v>
      </c>
      <c r="B4" s="107" t="s">
        <v>21</v>
      </c>
      <c r="C4" s="119" t="s">
        <v>323</v>
      </c>
      <c r="D4" s="110" t="s">
        <v>23</v>
      </c>
      <c r="E4" s="110" t="s">
        <v>24</v>
      </c>
      <c r="F4" s="116" t="s">
        <v>25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5" t="s">
        <v>27</v>
      </c>
      <c r="F11" s="23" t="s">
        <v>28</v>
      </c>
    </row>
    <row r="12" spans="1:6" ht="22.5" x14ac:dyDescent="0.2">
      <c r="A12" s="82" t="s">
        <v>324</v>
      </c>
      <c r="B12" s="35" t="s">
        <v>325</v>
      </c>
      <c r="C12" s="83" t="s">
        <v>138</v>
      </c>
      <c r="D12" s="37">
        <v>227517.7</v>
      </c>
      <c r="E12" s="37">
        <v>-87620.479999999996</v>
      </c>
      <c r="F12" s="38" t="s">
        <v>138</v>
      </c>
    </row>
    <row r="13" spans="1:6" x14ac:dyDescent="0.2">
      <c r="A13" s="84" t="s">
        <v>32</v>
      </c>
      <c r="B13" s="85"/>
      <c r="C13" s="86"/>
      <c r="D13" s="87"/>
      <c r="E13" s="87"/>
      <c r="F13" s="88"/>
    </row>
    <row r="14" spans="1:6" ht="22.5" x14ac:dyDescent="0.2">
      <c r="A14" s="56" t="s">
        <v>358</v>
      </c>
      <c r="B14" s="89" t="s">
        <v>326</v>
      </c>
      <c r="C14" s="90" t="s">
        <v>138</v>
      </c>
      <c r="D14" s="59">
        <v>-94300</v>
      </c>
      <c r="E14" s="59">
        <v>-94300</v>
      </c>
      <c r="F14" s="61" t="s">
        <v>43</v>
      </c>
    </row>
    <row r="15" spans="1:6" ht="22.5" x14ac:dyDescent="0.2">
      <c r="A15" s="98" t="s">
        <v>359</v>
      </c>
      <c r="B15" s="35" t="s">
        <v>326</v>
      </c>
      <c r="C15" s="91" t="s">
        <v>360</v>
      </c>
      <c r="D15" s="59">
        <v>-94300</v>
      </c>
      <c r="E15" s="59">
        <v>-94300</v>
      </c>
      <c r="F15" s="61" t="s">
        <v>43</v>
      </c>
    </row>
    <row r="16" spans="1:6" ht="33.75" x14ac:dyDescent="0.2">
      <c r="A16" s="98" t="s">
        <v>361</v>
      </c>
      <c r="B16" s="40" t="s">
        <v>326</v>
      </c>
      <c r="C16" s="91" t="s">
        <v>362</v>
      </c>
      <c r="D16" s="59">
        <v>-94300</v>
      </c>
      <c r="E16" s="59">
        <v>-94300</v>
      </c>
      <c r="F16" s="61" t="s">
        <v>43</v>
      </c>
    </row>
    <row r="17" spans="1:6" ht="33.75" x14ac:dyDescent="0.2">
      <c r="A17" s="39" t="s">
        <v>364</v>
      </c>
      <c r="B17" s="40" t="s">
        <v>326</v>
      </c>
      <c r="C17" s="91" t="s">
        <v>365</v>
      </c>
      <c r="D17" s="42">
        <v>1804500</v>
      </c>
      <c r="E17" s="42">
        <v>1804500</v>
      </c>
      <c r="F17" s="43" t="s">
        <v>43</v>
      </c>
    </row>
    <row r="18" spans="1:6" ht="45" x14ac:dyDescent="0.2">
      <c r="A18" s="39" t="s">
        <v>363</v>
      </c>
      <c r="B18" s="40" t="s">
        <v>326</v>
      </c>
      <c r="C18" s="91" t="s">
        <v>366</v>
      </c>
      <c r="D18" s="42">
        <v>1804500</v>
      </c>
      <c r="E18" s="42">
        <v>1804500</v>
      </c>
      <c r="F18" s="43" t="s">
        <v>43</v>
      </c>
    </row>
    <row r="19" spans="1:6" ht="33.75" x14ac:dyDescent="0.2">
      <c r="A19" s="24" t="s">
        <v>367</v>
      </c>
      <c r="B19" s="40" t="s">
        <v>326</v>
      </c>
      <c r="C19" s="91" t="s">
        <v>362</v>
      </c>
      <c r="D19" s="42">
        <v>-1898800</v>
      </c>
      <c r="E19" s="42">
        <v>-1898800</v>
      </c>
      <c r="F19" s="43" t="s">
        <v>43</v>
      </c>
    </row>
    <row r="20" spans="1:6" ht="33.75" x14ac:dyDescent="0.2">
      <c r="A20" s="24" t="s">
        <v>328</v>
      </c>
      <c r="B20" s="25" t="s">
        <v>326</v>
      </c>
      <c r="C20" s="92" t="s">
        <v>329</v>
      </c>
      <c r="D20" s="27">
        <v>-1898800</v>
      </c>
      <c r="E20" s="27">
        <v>-1898800</v>
      </c>
      <c r="F20" s="70" t="s">
        <v>43</v>
      </c>
    </row>
    <row r="21" spans="1:6" ht="45" x14ac:dyDescent="0.2">
      <c r="A21" s="39" t="s">
        <v>368</v>
      </c>
      <c r="B21" s="40" t="s">
        <v>326</v>
      </c>
      <c r="C21" s="91" t="s">
        <v>370</v>
      </c>
      <c r="D21" s="42" t="s">
        <v>43</v>
      </c>
      <c r="E21" s="42" t="s">
        <v>43</v>
      </c>
      <c r="F21" s="43" t="s">
        <v>43</v>
      </c>
    </row>
    <row r="22" spans="1:6" ht="45" x14ac:dyDescent="0.2">
      <c r="A22" s="24" t="s">
        <v>369</v>
      </c>
      <c r="B22" s="40" t="s">
        <v>326</v>
      </c>
      <c r="C22" s="91" t="s">
        <v>370</v>
      </c>
      <c r="D22" s="42" t="s">
        <v>43</v>
      </c>
      <c r="E22" s="42" t="s">
        <v>43</v>
      </c>
      <c r="F22" s="43" t="s">
        <v>43</v>
      </c>
    </row>
    <row r="23" spans="1:6" x14ac:dyDescent="0.2">
      <c r="A23" s="56" t="s">
        <v>330</v>
      </c>
      <c r="B23" s="89" t="s">
        <v>331</v>
      </c>
      <c r="C23" s="90" t="s">
        <v>138</v>
      </c>
      <c r="D23" s="59" t="s">
        <v>43</v>
      </c>
      <c r="E23" s="59" t="s">
        <v>43</v>
      </c>
      <c r="F23" s="61" t="s">
        <v>43</v>
      </c>
    </row>
    <row r="24" spans="1:6" x14ac:dyDescent="0.2">
      <c r="A24" s="84" t="s">
        <v>327</v>
      </c>
      <c r="B24" s="85"/>
      <c r="C24" s="86"/>
      <c r="D24" s="87"/>
      <c r="E24" s="87"/>
      <c r="F24" s="88"/>
    </row>
    <row r="25" spans="1:6" x14ac:dyDescent="0.2">
      <c r="A25" s="82" t="s">
        <v>332</v>
      </c>
      <c r="B25" s="35" t="s">
        <v>333</v>
      </c>
      <c r="C25" s="83" t="s">
        <v>371</v>
      </c>
      <c r="D25" s="37">
        <v>321817.7</v>
      </c>
      <c r="E25" s="37">
        <v>6679.52</v>
      </c>
      <c r="F25" s="38">
        <v>315138.18</v>
      </c>
    </row>
    <row r="26" spans="1:6" ht="22.5" x14ac:dyDescent="0.2">
      <c r="A26" s="82" t="s">
        <v>334</v>
      </c>
      <c r="B26" s="35" t="s">
        <v>333</v>
      </c>
      <c r="C26" s="83" t="s">
        <v>374</v>
      </c>
      <c r="D26" s="37">
        <v>321817.7</v>
      </c>
      <c r="E26" s="37">
        <v>6679.52</v>
      </c>
      <c r="F26" s="38">
        <v>315138.18</v>
      </c>
    </row>
    <row r="27" spans="1:6" x14ac:dyDescent="0.2">
      <c r="A27" s="82" t="s">
        <v>335</v>
      </c>
      <c r="B27" s="35" t="s">
        <v>336</v>
      </c>
      <c r="C27" s="83" t="s">
        <v>376</v>
      </c>
      <c r="D27" s="37">
        <v>-10471708.74</v>
      </c>
      <c r="E27" s="37">
        <v>-8919199.0600000005</v>
      </c>
      <c r="F27" s="38" t="s">
        <v>320</v>
      </c>
    </row>
    <row r="28" spans="1:6" x14ac:dyDescent="0.2">
      <c r="A28" s="24" t="s">
        <v>372</v>
      </c>
      <c r="B28" s="101" t="s">
        <v>336</v>
      </c>
      <c r="C28" s="100" t="s">
        <v>375</v>
      </c>
      <c r="D28" s="99">
        <v>-10471708.74</v>
      </c>
      <c r="E28" s="99">
        <v>-8919199.0600000005</v>
      </c>
      <c r="F28" s="128" t="s">
        <v>320</v>
      </c>
    </row>
    <row r="29" spans="1:6" ht="22.5" x14ac:dyDescent="0.2">
      <c r="A29" s="24" t="s">
        <v>373</v>
      </c>
      <c r="B29" s="101" t="s">
        <v>336</v>
      </c>
      <c r="C29" s="100" t="s">
        <v>377</v>
      </c>
      <c r="D29" s="99">
        <v>-10471708.74</v>
      </c>
      <c r="E29" s="27">
        <v>-8919199.0600000005</v>
      </c>
      <c r="F29" s="128" t="s">
        <v>320</v>
      </c>
    </row>
    <row r="30" spans="1:6" ht="22.5" x14ac:dyDescent="0.2">
      <c r="A30" s="24" t="s">
        <v>337</v>
      </c>
      <c r="B30" s="25" t="s">
        <v>336</v>
      </c>
      <c r="C30" s="92" t="s">
        <v>378</v>
      </c>
      <c r="D30" s="99">
        <v>-10471708.74</v>
      </c>
      <c r="E30" s="27">
        <v>-8919199.0600000005</v>
      </c>
      <c r="F30" s="70" t="s">
        <v>320</v>
      </c>
    </row>
    <row r="31" spans="1:6" x14ac:dyDescent="0.2">
      <c r="A31" s="82" t="s">
        <v>379</v>
      </c>
      <c r="B31" s="35" t="s">
        <v>338</v>
      </c>
      <c r="C31" s="83" t="s">
        <v>380</v>
      </c>
      <c r="D31" s="37">
        <v>10793526.439999999</v>
      </c>
      <c r="E31" s="37">
        <v>8925878.5800000001</v>
      </c>
      <c r="F31" s="38" t="s">
        <v>320</v>
      </c>
    </row>
    <row r="32" spans="1:6" x14ac:dyDescent="0.2">
      <c r="A32" s="24" t="s">
        <v>381</v>
      </c>
      <c r="B32" s="35" t="s">
        <v>338</v>
      </c>
      <c r="C32" s="100" t="s">
        <v>382</v>
      </c>
      <c r="D32" s="99">
        <v>10793526.439999999</v>
      </c>
      <c r="E32" s="27">
        <v>8925878.5800000001</v>
      </c>
      <c r="F32" s="128" t="s">
        <v>320</v>
      </c>
    </row>
    <row r="33" spans="1:6" ht="22.5" x14ac:dyDescent="0.2">
      <c r="A33" s="24" t="s">
        <v>383</v>
      </c>
      <c r="B33" s="35" t="s">
        <v>338</v>
      </c>
      <c r="C33" s="100" t="s">
        <v>384</v>
      </c>
      <c r="D33" s="99">
        <v>10793526.439999999</v>
      </c>
      <c r="E33" s="27">
        <v>8925878.5800000001</v>
      </c>
      <c r="F33" s="128" t="s">
        <v>320</v>
      </c>
    </row>
    <row r="34" spans="1:6" ht="22.5" x14ac:dyDescent="0.2">
      <c r="A34" s="24" t="s">
        <v>339</v>
      </c>
      <c r="B34" s="25" t="s">
        <v>338</v>
      </c>
      <c r="C34" s="100" t="s">
        <v>385</v>
      </c>
      <c r="D34" s="99">
        <v>10793526.439999999</v>
      </c>
      <c r="E34" s="27">
        <v>8925878.5800000001</v>
      </c>
      <c r="F34" s="70" t="s">
        <v>320</v>
      </c>
    </row>
    <row r="35" spans="1:6" ht="12.75" customHeight="1" x14ac:dyDescent="0.2">
      <c r="A35" s="93"/>
      <c r="B35" s="94"/>
      <c r="C35" s="95"/>
      <c r="D35" s="96"/>
      <c r="E35" s="96"/>
      <c r="F3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F17 F20:F21">
    <cfRule type="cellIs" priority="4" stopIfTrue="1" operator="equal">
      <formula>0</formula>
    </cfRule>
  </conditionalFormatting>
  <conditionalFormatting sqref="E37:F37">
    <cfRule type="cellIs" priority="5" stopIfTrue="1" operator="equal">
      <formula>0</formula>
    </cfRule>
  </conditionalFormatting>
  <conditionalFormatting sqref="E39:F39">
    <cfRule type="cellIs" priority="6" stopIfTrue="1" operator="equal">
      <formula>0</formula>
    </cfRule>
  </conditionalFormatting>
  <conditionalFormatting sqref="E110:F110">
    <cfRule type="cellIs" priority="7" stopIfTrue="1" operator="equal">
      <formula>0</formula>
    </cfRule>
  </conditionalFormatting>
  <conditionalFormatting sqref="F18:F19">
    <cfRule type="cellIs" priority="2" stopIfTrue="1" operator="equal">
      <formula>0</formula>
    </cfRule>
  </conditionalFormatting>
  <conditionalFormatting sqref="F2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27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13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349</v>
      </c>
    </row>
    <row r="7" spans="1:2" x14ac:dyDescent="0.2">
      <c r="A7" t="s">
        <v>350</v>
      </c>
      <c r="B7" t="s">
        <v>349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347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rep:2.43.2.48</dc:description>
  <cp:lastModifiedBy>Expert</cp:lastModifiedBy>
  <dcterms:created xsi:type="dcterms:W3CDTF">2017-12-04T06:11:16Z</dcterms:created>
  <dcterms:modified xsi:type="dcterms:W3CDTF">2017-12-04T07:21:34Z</dcterms:modified>
</cp:coreProperties>
</file>