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xpert\Documents\117 ф-ма на сайт 2019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Доходы!$A$23</definedName>
    <definedName name="APPT" localSheetId="2">Источники!$A$27</definedName>
    <definedName name="APPT" localSheetId="1">Расходы!$A$22</definedName>
    <definedName name="FILE_NAME" localSheetId="0">Доходы!$H$3</definedName>
    <definedName name="FIO" localSheetId="0">Доходы!$D$23</definedName>
    <definedName name="FIO" localSheetId="1">Расходы!$D$22</definedName>
    <definedName name="FORM_CODE" localSheetId="0">Доходы!#REF!</definedName>
    <definedName name="LAST_CELL" localSheetId="0">Доходы!$F$64</definedName>
    <definedName name="LAST_CELL" localSheetId="2">Источники!$F$26</definedName>
    <definedName name="LAST_CELL" localSheetId="1">Расходы!$F$98</definedName>
    <definedName name="PARAMS" localSheetId="0">Доходы!$H$1</definedName>
    <definedName name="PERIOD" localSheetId="0">Доходы!$H$5</definedName>
    <definedName name="RANGE_NAMES" localSheetId="0">Доходы!$H$8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Доходы!$A$64</definedName>
    <definedName name="REND_1" localSheetId="2">Источники!$A$26</definedName>
    <definedName name="REND_1" localSheetId="1">Расходы!$A$99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Доходы!$A$22:$D$24</definedName>
    <definedName name="SIGN" localSheetId="2">Источники!$A$27:$D$28</definedName>
    <definedName name="SIGN" localSheetId="1">Расходы!$A$21:$D$23</definedName>
    <definedName name="SRC_CODE" localSheetId="0">Доходы!$H$7</definedName>
    <definedName name="SRC_KIND" localSheetId="0">Доходы!$H$6</definedName>
  </definedNames>
  <calcPr calcId="152511"/>
</workbook>
</file>

<file path=xl/calcChain.xml><?xml version="1.0" encoding="utf-8"?>
<calcChain xmlns="http://schemas.openxmlformats.org/spreadsheetml/2006/main">
  <c r="F14" i="2" l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13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</calcChain>
</file>

<file path=xl/sharedStrings.xml><?xml version="1.0" encoding="utf-8"?>
<sst xmlns="http://schemas.openxmlformats.org/spreadsheetml/2006/main" count="559" uniqueCount="333">
  <si>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</si>
  <si>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</si>
  <si>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</si>
  <si>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</si>
  <si>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</si>
  <si>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</si>
  <si>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</si>
  <si>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/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</si>
  <si>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</si>
  <si>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</si>
  <si>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</si>
  <si>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</si>
  <si>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</si>
  <si>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</si>
  <si>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</si>
  <si>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</si>
  <si>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Верхняковского сельского поселения</t>
  </si>
  <si>
    <t>Единица измерения: руб.</t>
  </si>
  <si>
    <t>79220064</t>
  </si>
  <si>
    <t>951</t>
  </si>
  <si>
    <t>60608405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</si>
  <si>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</si>
  <si>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</si>
  <si>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</si>
  <si>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</si>
  <si>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</si>
  <si>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</si>
  <si>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</si>
  <si>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</si>
  <si>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</si>
  <si>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</si>
  <si>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</si>
  <si>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</si>
  <si>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</si>
  <si>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</si>
  <si>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</si>
  <si>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</si>
  <si>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</si>
  <si>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</si>
  <si>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</si>
  <si>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</si>
  <si>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</si>
  <si>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</si>
  <si>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</si>
  <si>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</si>
  <si>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</si>
  <si>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</si>
  <si>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</si>
  <si>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</si>
  <si>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</si>
  <si>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</si>
  <si>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</si>
  <si>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</si>
  <si>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</si>
  <si>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</si>
  <si>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</si>
  <si>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</si>
  <si>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</si>
  <si>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</si>
  <si>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</si>
  <si>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</si>
  <si>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</si>
  <si>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</si>
  <si>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</si>
  <si>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</si>
  <si>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</si>
  <si>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</si>
  <si>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</si>
  <si>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</si>
  <si>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</si>
  <si>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</si>
  <si>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</si>
  <si>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</si>
  <si>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</si>
  <si>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</si>
  <si>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</si>
  <si>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</si>
  <si>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</si>
  <si>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</si>
  <si>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</si>
  <si>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</si>
  <si>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</si>
  <si>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</si>
  <si>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</si>
  <si>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</si>
  <si>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</si>
  <si>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</si>
  <si>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</si>
  <si>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</si>
  <si>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</si>
  <si>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</si>
  <si>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</si>
  <si>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</si>
  <si>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</si>
  <si>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</si>
  <si>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</si>
  <si>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</si>
  <si>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</si>
  <si>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</si>
  <si>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</si>
  <si>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</si>
  <si>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</si>
  <si>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</si>
  <si>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</si>
  <si>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</si>
  <si>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</si>
  <si>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</si>
  <si>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</si>
  <si>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</si>
  <si>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</si>
  <si>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</si>
  <si>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</si>
  <si>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</si>
  <si>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</si>
  <si>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</si>
  <si>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</si>
  <si>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</si>
  <si>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</si>
  <si>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-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</si>
  <si>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</si>
  <si>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</si>
  <si>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</si>
  <si>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</si>
  <si>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</si>
  <si>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</si>
  <si>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</si>
  <si>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</si>
  <si>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</si>
  <si>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</si>
  <si>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</si>
  <si>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</si>
  <si>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</si>
  <si>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</si>
  <si>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Фонд оплаты труда государственных (муниципальных) органов</t>
  </si>
  <si>
    <t xml:space="preserve">951 0104 00000000000 121 </t>
  </si>
  <si>
    <t>Иные выплаты персоналу государственных (муниципальных) органов, за исключением фонда оплаты труда</t>
  </si>
  <si>
    <t xml:space="preserve">951 0104 00000000000 122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</si>
  <si>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</si>
  <si>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951 0104 00000000000 129 </t>
  </si>
  <si>
    <t>Прочая закупка товаров, работ и услуг</t>
  </si>
  <si>
    <t xml:space="preserve">951 0104 00000000000 244 </t>
  </si>
  <si>
    <t>Обеспечение деятельности Администрации Верхняковского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</si>
  <si>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</si>
  <si>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</si>
  <si>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 Администрации Верхняковского сельского поселения в рамках обеспечения деятельности Администрации Верхняковского сельского поселения</t>
  </si>
  <si>
    <t xml:space="preserve">951 0104 8910000110 000 </t>
  </si>
  <si>
    <t>Расходы на обеспечение функций Администрации Верхняковского сельского поселения по обеспечению деятельности  Администрации Верхняковского сельского поселения (за исключением расходов на выплаты по оплате труда)</t>
  </si>
  <si>
    <t xml:space="preserve">951 0104 8910000190 000 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</si>
  <si>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</si>
  <si>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Администрации Верхняковского сельского поселения</t>
  </si>
  <si>
    <t xml:space="preserve">951 0104 8990072390 000 </t>
  </si>
  <si>
    <t>Резервные фонды</t>
  </si>
  <si>
    <t xml:space="preserve">951 0111 0000000000 000 </t>
  </si>
  <si>
    <t>Резервные средства</t>
  </si>
  <si>
    <t xml:space="preserve">951 0111 00000000000 870 </t>
  </si>
  <si>
    <t>Непрограммные расходы  Администрации Верхняковского сельского поселения</t>
  </si>
  <si>
    <t xml:space="preserve">951 0111 9900000000 000 </t>
  </si>
  <si>
    <t xml:space="preserve">951 0111 9910000000 000 </t>
  </si>
  <si>
    <t>Резервный фонд Администрации Верхняковского сельского поселения на финансовое обеспечение непредвиденных расходов в рамках непрограммных расходов Администрации Верхняковского сельского поселения</t>
  </si>
  <si>
    <t xml:space="preserve">951 0111 9910090100 000 </t>
  </si>
  <si>
    <t>Другие общегосударственные вопросы</t>
  </si>
  <si>
    <t xml:space="preserve">951 0113 0000000000 000 </t>
  </si>
  <si>
    <t xml:space="preserve">951 0113 00000000000 244 </t>
  </si>
  <si>
    <t>Уплата налога на имущество организаций и земельного налога</t>
  </si>
  <si>
    <t xml:space="preserve">951 0113 00000000000 851 </t>
  </si>
  <si>
    <t>Уплата прочих налогов, сборов</t>
  </si>
  <si>
    <t xml:space="preserve">951 0113 00000000000 852 </t>
  </si>
  <si>
    <t>Уплата иных платежей</t>
  </si>
  <si>
    <t xml:space="preserve">951 0113 00000000000 853 </t>
  </si>
  <si>
    <t>Муниципальная программа Верхняковского сельского поселения"Обеспечение общественного порядка и противодействие преступности"</t>
  </si>
  <si>
    <t xml:space="preserve">951 0113 0200000000 000 </t>
  </si>
  <si>
    <t xml:space="preserve">951 0113 0210000000 000 </t>
  </si>
  <si>
    <t>Обеспечение прозрачности деятельности аппарата Администрации Верхняковского сельского поселения в рамках подпрограммы «Противодействие коррупции в Верхняковском сельском поселении» муниципальной программы Верхняковского сельского поселения "Обеспечение общественного порядка и противодействие преступности"</t>
  </si>
  <si>
    <t xml:space="preserve">951 0113 0210027040 000 </t>
  </si>
  <si>
    <t xml:space="preserve">951 0113 0220000000 000 </t>
  </si>
  <si>
    <t>Информационно - пропагандистское противодействие терроризму и экстремизму в рамках подпрограммы "Обеспечение общественного порядка, профилактика экстремизма и терроризма в Верхняковском сельском поселении" муниципальной программы Верхняковского сельского поселения "Обеспечение общественного порядка и противодействие преступности"</t>
  </si>
  <si>
    <t xml:space="preserve">951 0113 0220027050 000 </t>
  </si>
  <si>
    <t>Муниципальная программа Верхняковского сельского поселения "Муниципальная политика"</t>
  </si>
  <si>
    <t xml:space="preserve">951 0113 0700000000 000 </t>
  </si>
  <si>
    <t xml:space="preserve">951 0113 0710000000 000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</si>
  <si>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Верхняковским сельском поселении" муниципальной программы "Муниципальная политика"</t>
  </si>
  <si>
    <t xml:space="preserve">951 0113 0710027120 000 </t>
  </si>
  <si>
    <t>Организация официального размещения (опубликования) нормативных правовых актов и иной правовой информации на официальном сайте Администрации Верхняковского сельского поселенияв рамках подпрограммы "Развитие муниципального управления и муниципальной службы в Верхняковским сельском поселении" муниципальной программы "Муниципальная политика"</t>
  </si>
  <si>
    <t xml:space="preserve">951 0113 0710027150 000 </t>
  </si>
  <si>
    <t>Членство Администрации Верхняковского сельского поселения в ассоциации "Совет муниципальных образований Ростовской области" в рамках подпрограммы "Развитие муниципального управления и муниципальной службы в Верхняковским сельском поселении" муниципальной программы "Муниципальная политика"</t>
  </si>
  <si>
    <t xml:space="preserve">951 0113 0710027160 000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</si>
  <si>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</si>
  <si>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</si>
  <si>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Администрации Верхняковского сельского поселения</t>
  </si>
  <si>
    <t xml:space="preserve">951 0113 9990099990 000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</si>
  <si>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</si>
  <si>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</si>
  <si>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</si>
  <si>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</si>
  <si>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951 0203 00000000000 121 </t>
  </si>
  <si>
    <t xml:space="preserve">951 0203 00000000000 129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</si>
  <si>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</si>
  <si>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</si>
  <si>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Верхняковского сельского поселения</t>
  </si>
  <si>
    <t xml:space="preserve">951 0203 8990051180 000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</si>
  <si>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</si>
  <si>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</si>
  <si>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</si>
  <si>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</si>
  <si>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951 0314 00000000000 244 </t>
  </si>
  <si>
    <t>Муниципальная программа Верхняковского сельского поселения "Пожарная безопасность"</t>
  </si>
  <si>
    <t xml:space="preserve">951 0314 0300000000 000 </t>
  </si>
  <si>
    <t xml:space="preserve">951 0314 0310000000 000 </t>
  </si>
  <si>
    <t>Мероприятия по обеспечению пожарной безопасности в рамках подпрограммы "Обеспечение пожарной безопасности" муниципальной программы Верхняковского сельского поселения "Пожарная безопасность"</t>
  </si>
  <si>
    <t xml:space="preserve">951 0314 0310027060 000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</si>
  <si>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</si>
  <si>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</si>
  <si>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</si>
  <si>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</si>
  <si>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951 0409 00000000000 244 </t>
  </si>
  <si>
    <t>Муниципальная программа Верхняковского сельского поселения"Развитие транспортной системы"</t>
  </si>
  <si>
    <t xml:space="preserve">951 0409 0500000000 000 </t>
  </si>
  <si>
    <t xml:space="preserve">951 0409 0510000000 000 </t>
  </si>
  <si>
    <t>Расходы на содержание внутрипоселковых автомобильных дорог и искусственных сооружений на них в рамках подпрограммы "Развитие транспортной инфраструктуры Верхняковского сельского поселения" муниципальной программы Верхняковского сельского поселения "Развитие транспортной системы"</t>
  </si>
  <si>
    <t xml:space="preserve">951 0409 0510027070 000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</si>
  <si>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</si>
  <si>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</si>
  <si>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</si>
  <si>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</si>
  <si>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951 0503 00000000000 244 </t>
  </si>
  <si>
    <t>Муниципальная программа Верхняковского сельского поселения "Развитие благоустройства"</t>
  </si>
  <si>
    <t xml:space="preserve">951 0503 0100000000 000 </t>
  </si>
  <si>
    <t xml:space="preserve">951 0503 0110000000 000 </t>
  </si>
  <si>
    <t>Уличное освещение в рамках подпрограммы "Благоустройство" муниципальной программы Верхняковского сельского поселения "Развитие благоустройства"</t>
  </si>
  <si>
    <t xml:space="preserve">951 0503 0110027010 000 </t>
  </si>
  <si>
    <t>Озеленение в рамках подпрограммы "Благоустройство" муниципальной программы Верхняковского сельского поселения "Развитие благоустройства"</t>
  </si>
  <si>
    <t xml:space="preserve">951 0503 0110027020 000 </t>
  </si>
  <si>
    <t>Содержание мест захоронения (кладбищ) в рамках подпрограммы "Благоустройство" муниципальной программы Верхняковского сельского поселения "Развитие благоустройства"</t>
  </si>
  <si>
    <t xml:space="preserve">951 0503 0110027030 000 </t>
  </si>
  <si>
    <t>Реализация направления расходов в рамках подпрограммы "Благоустройство" муниципальной программы Верхняковского сельского послеения "Развитие благоустройства"</t>
  </si>
  <si>
    <t xml:space="preserve">951 0503 0110099990 000 </t>
  </si>
  <si>
    <t>Муниципальная программа Верхняковского сельского поселения "Энергоэффективность и развитие энергетики"</t>
  </si>
  <si>
    <t xml:space="preserve">951 0503 0600000000 000 </t>
  </si>
  <si>
    <t xml:space="preserve">951 0503 0620000000 000 </t>
  </si>
  <si>
    <t>Приобретение оборудования и материалов для ремонта, ремонт электрических сетей наружного(уличного) освещения в рамках подпрограммы "Развитие и модернизация электрических сетей, включая уличное освещение" муниципальной программы Верхняковского сельского поселения "Энергоэффективность и развитие энергетики"</t>
  </si>
  <si>
    <t xml:space="preserve">951 0503 0620027100 000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</si>
  <si>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</si>
  <si>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</si>
  <si>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</si>
  <si>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</si>
  <si>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951 0705 00000000000 244 </t>
  </si>
  <si>
    <t xml:space="preserve">951 0705 0700000000 000 </t>
  </si>
  <si>
    <t xml:space="preserve">951 0705 0710000000 000 </t>
  </si>
  <si>
    <t>Профессиональная подготовка, переподготовка и повышение квалификации муниципальных служащих в рамках подпрограммы "Развитие муниципального управления и муниципальной службы в Верхняковским сельском поселении" муниципальной программы "Муниципальная политика"</t>
  </si>
  <si>
    <t xml:space="preserve">951 0705 0710027110 000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</si>
  <si>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</si>
  <si>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</si>
  <si>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</si>
  <si>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</si>
  <si>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Закупка товаров, работ, услуг в целях капитального ремонта государственного (муниципального) имущества</t>
  </si>
  <si>
    <t xml:space="preserve">951 0801 00000000000 243 </t>
  </si>
  <si>
    <t xml:space="preserve">951 0801 00000000000 244 </t>
  </si>
  <si>
    <t xml:space="preserve">951 0801 00000000000 540 </t>
  </si>
  <si>
    <t>Муниципальная программа Верхняковского сельского поселения "Развитие культуры"</t>
  </si>
  <si>
    <t xml:space="preserve">951 0801 0400000000 000 </t>
  </si>
  <si>
    <t xml:space="preserve">951 0801 0410000000 000 </t>
  </si>
  <si>
    <t>Расходы на разработку проектно-сметной документации на капитальный ремонт Верхняковского сельского Дома культуры в рамках подпрограммы"Сохранение и развитие культуры" муниципальной программы Верхняковского сельского поселения"Развитие культуры"</t>
  </si>
  <si>
    <t xml:space="preserve">951 0801 0410027180 000 </t>
  </si>
  <si>
    <t>Расходы на предоставление межбюджетных трансфертов из бюджета сельского поселения в рамках подпрограммы "Сохранение и развитие культуры" муниципальной программы Верхняковского сельского поселения "Развитие культуры"</t>
  </si>
  <si>
    <t xml:space="preserve">951 0801 0410085010 000 </t>
  </si>
  <si>
    <t>Реализация направления расходов в рамках подпрограммы "Сохранение и развитие культуры" муниципальной программы Верхняковского сельского поселения "Развитие культура"</t>
  </si>
  <si>
    <t xml:space="preserve">951 0801 0410099990 000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</si>
  <si>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</si>
  <si>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</si>
  <si>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</si>
  <si>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</si>
  <si>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</si>
  <si>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</si>
  <si>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</si>
  <si>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</si>
  <si>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</si>
  <si>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</si>
  <si>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</si>
  <si>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</si>
  <si>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</si>
  <si>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</si>
  <si>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</si>
  <si>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</si>
  <si>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</si>
  <si>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</si>
  <si>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</si>
  <si>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</si>
  <si>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</si>
  <si>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</si>
  <si>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</si>
  <si>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</si>
  <si>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</si>
  <si>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</si>
  <si>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</si>
  <si>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</si>
  <si>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</si>
  <si>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</si>
  <si>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</si>
  <si>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</si>
  <si>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</si>
  <si>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</si>
  <si>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</si>
  <si>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</si>
  <si>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</si>
  <si>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058006-01</t>
  </si>
  <si>
    <t>Доходы/PERIOD</t>
  </si>
  <si>
    <t>951 01000000000000000</t>
  </si>
  <si>
    <t>951 01050000000000000</t>
  </si>
  <si>
    <t>Изменение прочих остатков средств  бюджета</t>
  </si>
  <si>
    <t>увелечение остатков средств бюджета</t>
  </si>
  <si>
    <t>000 01050201000000510</t>
  </si>
  <si>
    <t>уменьшение остатков средств бюджетов</t>
  </si>
  <si>
    <t>уменьшение остатков средств всего</t>
  </si>
  <si>
    <t>000 01050200000000610</t>
  </si>
  <si>
    <t>Увеличение прочих остатков денежных средств бюджета</t>
  </si>
  <si>
    <t>Бюджет Верхняковского сельского поселения Верхнедонского района</t>
  </si>
  <si>
    <t>в том числе:                                                                                               Администрация Верхняковского сельского поселения</t>
  </si>
  <si>
    <t>951 0000 0000000000 000</t>
  </si>
  <si>
    <t xml:space="preserve">                                                                                                                  (подпись)</t>
  </si>
  <si>
    <t xml:space="preserve">        (расшифровка подписи)</t>
  </si>
  <si>
    <t xml:space="preserve">                                 </t>
  </si>
  <si>
    <t xml:space="preserve">           А.И.Литвинова                 </t>
  </si>
  <si>
    <t xml:space="preserve">  (подпись)</t>
  </si>
  <si>
    <t xml:space="preserve">       (расшифровка подписи)</t>
  </si>
  <si>
    <t xml:space="preserve">                                  </t>
  </si>
  <si>
    <t xml:space="preserve">                                                                                                                (подпись)</t>
  </si>
  <si>
    <r>
      <t xml:space="preserve">"30" </t>
    </r>
    <r>
      <rPr>
        <u/>
        <sz val="9"/>
        <rFont val="Arial"/>
        <family val="2"/>
        <charset val="204"/>
      </rPr>
      <t>апреля</t>
    </r>
    <r>
      <rPr>
        <sz val="9"/>
        <rFont val="Arial"/>
        <family val="2"/>
        <charset val="204"/>
      </rPr>
      <t xml:space="preserve">  20</t>
    </r>
    <r>
      <rPr>
        <u/>
        <sz val="9"/>
        <rFont val="Arial"/>
        <family val="2"/>
        <charset val="204"/>
      </rPr>
      <t>19</t>
    </r>
    <r>
      <rPr>
        <sz val="9"/>
        <rFont val="Arial"/>
        <family val="2"/>
        <charset val="204"/>
      </rPr>
      <t xml:space="preserve"> г.</t>
    </r>
  </si>
  <si>
    <t xml:space="preserve">Главный специалист по бюджетному учету                                         </t>
  </si>
  <si>
    <t>С.С. Уварова</t>
  </si>
  <si>
    <r>
      <t xml:space="preserve">Заведующий сектором экономики и финансов               </t>
    </r>
    <r>
      <rPr>
        <u/>
        <sz val="9"/>
        <rFont val="Arial"/>
        <family val="2"/>
        <charset val="204"/>
      </rPr>
      <t xml:space="preserve">                                       </t>
    </r>
    <r>
      <rPr>
        <sz val="9"/>
        <rFont val="Arial"/>
        <family val="2"/>
        <charset val="204"/>
      </rPr>
      <t xml:space="preserve">         </t>
    </r>
  </si>
  <si>
    <t xml:space="preserve">Глава Администрации Верхняковскоского сельского поселения                                                                         _______________   </t>
  </si>
  <si>
    <t>______________</t>
  </si>
  <si>
    <r>
      <t xml:space="preserve">          ______</t>
    </r>
    <r>
      <rPr>
        <u/>
        <sz val="9"/>
        <rFont val="Arial"/>
        <family val="2"/>
        <charset val="204"/>
      </rPr>
      <t xml:space="preserve">А.А.Романов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</si>
</sst>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9"/>
      <name val="Arial Cyr"/>
    </font>
    <font>
      <sz val="9"/>
      <name val="Arial"/>
      <family val="2"/>
      <charset val="204"/>
    </font>
    <font>
      <u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4" xfId="0" applyNumberFormat="1" applyFont="1" applyBorder="1" applyAlignment="1" applyProtection="1">
      <alignment horizontal="center" wrapText="1"/>
    </xf>
    <xf numFmtId="4" fontId="4" fillId="0" borderId="31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center"/>
    </xf>
    <xf numFmtId="49" fontId="5" fillId="0" borderId="22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1" xfId="0" applyNumberFormat="1" applyFont="1" applyBorder="1" applyAlignment="1" applyProtection="1">
      <alignment horizontal="right"/>
    </xf>
    <xf numFmtId="49" fontId="5" fillId="0" borderId="44" xfId="0" applyNumberFormat="1" applyFont="1" applyBorder="1" applyAlignment="1" applyProtection="1">
      <alignment horizontal="left" wrapText="1"/>
    </xf>
    <xf numFmtId="49" fontId="4" fillId="0" borderId="13" xfId="0" applyNumberFormat="1" applyFont="1" applyBorder="1" applyAlignment="1" applyProtection="1">
      <alignment horizontal="left" wrapText="1"/>
    </xf>
    <xf numFmtId="49" fontId="4" fillId="0" borderId="46" xfId="0" applyNumberFormat="1" applyFont="1" applyBorder="1" applyAlignment="1" applyProtection="1">
      <alignment horizontal="center" wrapText="1"/>
    </xf>
    <xf numFmtId="49" fontId="4" fillId="0" borderId="37" xfId="0" applyNumberFormat="1" applyFont="1" applyBorder="1" applyAlignment="1" applyProtection="1">
      <alignment horizontal="center"/>
    </xf>
    <xf numFmtId="0" fontId="6" fillId="0" borderId="34" xfId="0" applyFont="1" applyBorder="1" applyAlignment="1" applyProtection="1">
      <alignment horizontal="left"/>
    </xf>
    <xf numFmtId="0" fontId="6" fillId="0" borderId="35" xfId="0" applyFont="1" applyBorder="1" applyAlignment="1" applyProtection="1">
      <alignment horizontal="center"/>
    </xf>
    <xf numFmtId="0" fontId="6" fillId="0" borderId="35" xfId="0" applyFont="1" applyBorder="1" applyAlignment="1" applyProtection="1">
      <alignment horizontal="left"/>
    </xf>
    <xf numFmtId="49" fontId="6" fillId="0" borderId="35" xfId="0" applyNumberFormat="1" applyFont="1" applyBorder="1" applyAlignment="1" applyProtection="1"/>
    <xf numFmtId="0" fontId="6" fillId="0" borderId="35" xfId="0" applyFont="1" applyBorder="1" applyAlignment="1" applyProtection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workbookViewId="0">
      <selection activeCell="C61" sqref="C6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2"/>
      <c r="B1" s="92"/>
      <c r="C1" s="92"/>
      <c r="D1" s="92"/>
      <c r="E1" s="2"/>
      <c r="F1" s="2"/>
    </row>
    <row r="2" spans="1:6" ht="16.899999999999999" customHeight="1" x14ac:dyDescent="0.25">
      <c r="A2" s="92" t="s">
        <v>0</v>
      </c>
      <c r="B2" s="92"/>
      <c r="C2" s="92"/>
      <c r="D2" s="92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5" t="s">
        <v>5</v>
      </c>
      <c r="B4" s="105"/>
      <c r="C4" s="105"/>
      <c r="D4" s="10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8</v>
      </c>
      <c r="F5" s="10" t="s">
        <v>18</v>
      </c>
    </row>
    <row r="6" spans="1:6" x14ac:dyDescent="0.2">
      <c r="A6" s="11" t="s">
        <v>9</v>
      </c>
      <c r="B6" s="106" t="s">
        <v>16</v>
      </c>
      <c r="C6" s="107"/>
      <c r="D6" s="107"/>
      <c r="E6" s="3" t="s">
        <v>10</v>
      </c>
      <c r="F6" s="10" t="s">
        <v>19</v>
      </c>
    </row>
    <row r="7" spans="1:6" x14ac:dyDescent="0.2">
      <c r="A7" s="11" t="s">
        <v>11</v>
      </c>
      <c r="B7" s="108" t="s">
        <v>315</v>
      </c>
      <c r="C7" s="108"/>
      <c r="D7" s="108"/>
      <c r="E7" s="3" t="s">
        <v>12</v>
      </c>
      <c r="F7" s="12" t="s">
        <v>20</v>
      </c>
    </row>
    <row r="8" spans="1:6" x14ac:dyDescent="0.2">
      <c r="A8" s="11" t="s">
        <v>13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14</v>
      </c>
      <c r="F9" s="16" t="s">
        <v>15</v>
      </c>
    </row>
    <row r="10" spans="1:6" ht="20.25" customHeight="1" x14ac:dyDescent="0.25">
      <c r="A10" s="92" t="s">
        <v>21</v>
      </c>
      <c r="B10" s="92"/>
      <c r="C10" s="92"/>
      <c r="D10" s="92"/>
      <c r="E10" s="1"/>
      <c r="F10" s="17"/>
    </row>
    <row r="11" spans="1:6" ht="4.1500000000000004" customHeight="1" x14ac:dyDescent="0.2">
      <c r="A11" s="99" t="s">
        <v>22</v>
      </c>
      <c r="B11" s="93" t="s">
        <v>23</v>
      </c>
      <c r="C11" s="93" t="s">
        <v>24</v>
      </c>
      <c r="D11" s="96" t="s">
        <v>25</v>
      </c>
      <c r="E11" s="96" t="s">
        <v>26</v>
      </c>
      <c r="F11" s="102" t="s">
        <v>27</v>
      </c>
    </row>
    <row r="12" spans="1:6" ht="3.6" customHeight="1" x14ac:dyDescent="0.2">
      <c r="A12" s="100"/>
      <c r="B12" s="94"/>
      <c r="C12" s="94"/>
      <c r="D12" s="97"/>
      <c r="E12" s="97"/>
      <c r="F12" s="103"/>
    </row>
    <row r="13" spans="1:6" ht="3" customHeight="1" x14ac:dyDescent="0.2">
      <c r="A13" s="100"/>
      <c r="B13" s="94"/>
      <c r="C13" s="94"/>
      <c r="D13" s="97"/>
      <c r="E13" s="97"/>
      <c r="F13" s="103"/>
    </row>
    <row r="14" spans="1:6" ht="3" customHeight="1" x14ac:dyDescent="0.2">
      <c r="A14" s="100"/>
      <c r="B14" s="94"/>
      <c r="C14" s="94"/>
      <c r="D14" s="97"/>
      <c r="E14" s="97"/>
      <c r="F14" s="103"/>
    </row>
    <row r="15" spans="1:6" ht="3" customHeight="1" x14ac:dyDescent="0.2">
      <c r="A15" s="100"/>
      <c r="B15" s="94"/>
      <c r="C15" s="94"/>
      <c r="D15" s="97"/>
      <c r="E15" s="97"/>
      <c r="F15" s="103"/>
    </row>
    <row r="16" spans="1:6" ht="3" customHeight="1" x14ac:dyDescent="0.2">
      <c r="A16" s="100"/>
      <c r="B16" s="94"/>
      <c r="C16" s="94"/>
      <c r="D16" s="97"/>
      <c r="E16" s="97"/>
      <c r="F16" s="103"/>
    </row>
    <row r="17" spans="1:6" ht="23.45" customHeight="1" x14ac:dyDescent="0.2">
      <c r="A17" s="101"/>
      <c r="B17" s="95"/>
      <c r="C17" s="95"/>
      <c r="D17" s="98"/>
      <c r="E17" s="98"/>
      <c r="F17" s="10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9562600</v>
      </c>
      <c r="E19" s="28">
        <v>4015494.41</v>
      </c>
      <c r="F19" s="27">
        <f>IF(OR(D19="-",IF(E19="-",0,E19)&gt;=IF(D19="-",0,D19)),"-",IF(D19="-",0,D19)-IF(E19="-",0,E19))</f>
        <v>5547105.5899999999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4118700</v>
      </c>
      <c r="E21" s="37">
        <v>624369.41</v>
      </c>
      <c r="F21" s="38">
        <f t="shared" ref="F21:F64" si="0">IF(OR(D21="-",IF(E21="-",0,E21)&gt;=IF(D21="-",0,D21)),"-",IF(D21="-",0,D21)-IF(E21="-",0,E21))</f>
        <v>3494330.59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412000</v>
      </c>
      <c r="E22" s="37">
        <v>165763.64000000001</v>
      </c>
      <c r="F22" s="38">
        <f t="shared" si="0"/>
        <v>246236.36</v>
      </c>
    </row>
    <row r="23" spans="1:6" x14ac:dyDescent="0.2">
      <c r="A23" s="39" t="s">
        <v>39</v>
      </c>
      <c r="B23" s="40" t="s">
        <v>32</v>
      </c>
      <c r="C23" s="41" t="s">
        <v>40</v>
      </c>
      <c r="D23" s="42">
        <v>412000</v>
      </c>
      <c r="E23" s="42">
        <v>165763.64000000001</v>
      </c>
      <c r="F23" s="43">
        <f t="shared" si="0"/>
        <v>246236.36</v>
      </c>
    </row>
    <row r="24" spans="1:6" ht="67.5" x14ac:dyDescent="0.2">
      <c r="A24" s="39" t="s">
        <v>41</v>
      </c>
      <c r="B24" s="40" t="s">
        <v>32</v>
      </c>
      <c r="C24" s="41" t="s">
        <v>42</v>
      </c>
      <c r="D24" s="42">
        <v>412000</v>
      </c>
      <c r="E24" s="42">
        <v>165763.64000000001</v>
      </c>
      <c r="F24" s="43">
        <f t="shared" si="0"/>
        <v>246236.36</v>
      </c>
    </row>
    <row r="25" spans="1:6" x14ac:dyDescent="0.2">
      <c r="A25" s="34" t="s">
        <v>43</v>
      </c>
      <c r="B25" s="35" t="s">
        <v>32</v>
      </c>
      <c r="C25" s="36" t="s">
        <v>44</v>
      </c>
      <c r="D25" s="37">
        <v>76300</v>
      </c>
      <c r="E25" s="37">
        <v>76295.199999999997</v>
      </c>
      <c r="F25" s="38">
        <f t="shared" si="0"/>
        <v>4.8000000000029104</v>
      </c>
    </row>
    <row r="26" spans="1:6" x14ac:dyDescent="0.2">
      <c r="A26" s="39" t="s">
        <v>45</v>
      </c>
      <c r="B26" s="40" t="s">
        <v>32</v>
      </c>
      <c r="C26" s="41" t="s">
        <v>46</v>
      </c>
      <c r="D26" s="42">
        <v>76300</v>
      </c>
      <c r="E26" s="42">
        <v>76295.199999999997</v>
      </c>
      <c r="F26" s="43">
        <f t="shared" si="0"/>
        <v>4.8000000000029104</v>
      </c>
    </row>
    <row r="27" spans="1:6" x14ac:dyDescent="0.2">
      <c r="A27" s="39" t="s">
        <v>45</v>
      </c>
      <c r="B27" s="40" t="s">
        <v>32</v>
      </c>
      <c r="C27" s="41" t="s">
        <v>47</v>
      </c>
      <c r="D27" s="42">
        <v>76300</v>
      </c>
      <c r="E27" s="42">
        <v>76295.199999999997</v>
      </c>
      <c r="F27" s="43">
        <f t="shared" si="0"/>
        <v>4.8000000000029104</v>
      </c>
    </row>
    <row r="28" spans="1:6" x14ac:dyDescent="0.2">
      <c r="A28" s="34" t="s">
        <v>48</v>
      </c>
      <c r="B28" s="35" t="s">
        <v>32</v>
      </c>
      <c r="C28" s="36" t="s">
        <v>49</v>
      </c>
      <c r="D28" s="37">
        <v>2824700</v>
      </c>
      <c r="E28" s="37">
        <v>102172.11</v>
      </c>
      <c r="F28" s="38">
        <f t="shared" si="0"/>
        <v>2722527.89</v>
      </c>
    </row>
    <row r="29" spans="1:6" x14ac:dyDescent="0.2">
      <c r="A29" s="39" t="s">
        <v>50</v>
      </c>
      <c r="B29" s="40" t="s">
        <v>32</v>
      </c>
      <c r="C29" s="41" t="s">
        <v>51</v>
      </c>
      <c r="D29" s="42">
        <v>38900</v>
      </c>
      <c r="E29" s="42">
        <v>505.31</v>
      </c>
      <c r="F29" s="43">
        <f t="shared" si="0"/>
        <v>38394.69</v>
      </c>
    </row>
    <row r="30" spans="1:6" ht="33.75" x14ac:dyDescent="0.2">
      <c r="A30" s="39" t="s">
        <v>52</v>
      </c>
      <c r="B30" s="40" t="s">
        <v>32</v>
      </c>
      <c r="C30" s="41" t="s">
        <v>53</v>
      </c>
      <c r="D30" s="42">
        <v>38900</v>
      </c>
      <c r="E30" s="42">
        <v>505.31</v>
      </c>
      <c r="F30" s="43">
        <f t="shared" si="0"/>
        <v>38394.69</v>
      </c>
    </row>
    <row r="31" spans="1:6" x14ac:dyDescent="0.2">
      <c r="A31" s="39" t="s">
        <v>54</v>
      </c>
      <c r="B31" s="40" t="s">
        <v>32</v>
      </c>
      <c r="C31" s="41" t="s">
        <v>55</v>
      </c>
      <c r="D31" s="42">
        <v>2785800</v>
      </c>
      <c r="E31" s="42">
        <v>101666.8</v>
      </c>
      <c r="F31" s="43">
        <f t="shared" si="0"/>
        <v>2684133.2000000002</v>
      </c>
    </row>
    <row r="32" spans="1:6" x14ac:dyDescent="0.2">
      <c r="A32" s="39" t="s">
        <v>56</v>
      </c>
      <c r="B32" s="40" t="s">
        <v>32</v>
      </c>
      <c r="C32" s="41" t="s">
        <v>57</v>
      </c>
      <c r="D32" s="42">
        <v>127500</v>
      </c>
      <c r="E32" s="42">
        <v>82305.899999999994</v>
      </c>
      <c r="F32" s="43">
        <f t="shared" si="0"/>
        <v>45194.100000000006</v>
      </c>
    </row>
    <row r="33" spans="1:6" ht="33.75" x14ac:dyDescent="0.2">
      <c r="A33" s="39" t="s">
        <v>58</v>
      </c>
      <c r="B33" s="40" t="s">
        <v>32</v>
      </c>
      <c r="C33" s="41" t="s">
        <v>59</v>
      </c>
      <c r="D33" s="42">
        <v>127500</v>
      </c>
      <c r="E33" s="42">
        <v>82305.899999999994</v>
      </c>
      <c r="F33" s="43">
        <f t="shared" si="0"/>
        <v>45194.100000000006</v>
      </c>
    </row>
    <row r="34" spans="1:6" x14ac:dyDescent="0.2">
      <c r="A34" s="39" t="s">
        <v>60</v>
      </c>
      <c r="B34" s="40" t="s">
        <v>32</v>
      </c>
      <c r="C34" s="41" t="s">
        <v>61</v>
      </c>
      <c r="D34" s="42">
        <v>2658300</v>
      </c>
      <c r="E34" s="42">
        <v>19360.900000000001</v>
      </c>
      <c r="F34" s="43">
        <f t="shared" si="0"/>
        <v>2638939.1</v>
      </c>
    </row>
    <row r="35" spans="1:6" ht="33.75" x14ac:dyDescent="0.2">
      <c r="A35" s="39" t="s">
        <v>62</v>
      </c>
      <c r="B35" s="40" t="s">
        <v>32</v>
      </c>
      <c r="C35" s="41" t="s">
        <v>63</v>
      </c>
      <c r="D35" s="42">
        <v>2658300</v>
      </c>
      <c r="E35" s="42">
        <v>19360.900000000001</v>
      </c>
      <c r="F35" s="43">
        <f t="shared" si="0"/>
        <v>2638939.1</v>
      </c>
    </row>
    <row r="36" spans="1:6" x14ac:dyDescent="0.2">
      <c r="A36" s="34" t="s">
        <v>64</v>
      </c>
      <c r="B36" s="35" t="s">
        <v>32</v>
      </c>
      <c r="C36" s="36" t="s">
        <v>65</v>
      </c>
      <c r="D36" s="37">
        <v>5000</v>
      </c>
      <c r="E36" s="37">
        <v>5250</v>
      </c>
      <c r="F36" s="38" t="str">
        <f t="shared" si="0"/>
        <v>-</v>
      </c>
    </row>
    <row r="37" spans="1:6" ht="45" x14ac:dyDescent="0.2">
      <c r="A37" s="39" t="s">
        <v>66</v>
      </c>
      <c r="B37" s="40" t="s">
        <v>32</v>
      </c>
      <c r="C37" s="41" t="s">
        <v>67</v>
      </c>
      <c r="D37" s="42">
        <v>5000</v>
      </c>
      <c r="E37" s="42">
        <v>5250</v>
      </c>
      <c r="F37" s="43" t="str">
        <f t="shared" si="0"/>
        <v>-</v>
      </c>
    </row>
    <row r="38" spans="1:6" ht="67.5" x14ac:dyDescent="0.2">
      <c r="A38" s="39" t="s">
        <v>68</v>
      </c>
      <c r="B38" s="40" t="s">
        <v>32</v>
      </c>
      <c r="C38" s="41" t="s">
        <v>69</v>
      </c>
      <c r="D38" s="42">
        <v>5000</v>
      </c>
      <c r="E38" s="42">
        <v>5250</v>
      </c>
      <c r="F38" s="43" t="str">
        <f t="shared" si="0"/>
        <v>-</v>
      </c>
    </row>
    <row r="39" spans="1:6" ht="33.75" x14ac:dyDescent="0.2">
      <c r="A39" s="34" t="s">
        <v>70</v>
      </c>
      <c r="B39" s="35" t="s">
        <v>32</v>
      </c>
      <c r="C39" s="36" t="s">
        <v>71</v>
      </c>
      <c r="D39" s="37">
        <v>630900</v>
      </c>
      <c r="E39" s="37">
        <v>164834.54999999999</v>
      </c>
      <c r="F39" s="38">
        <f t="shared" si="0"/>
        <v>466065.45</v>
      </c>
    </row>
    <row r="40" spans="1:6" ht="78.75" x14ac:dyDescent="0.2">
      <c r="A40" s="44" t="s">
        <v>72</v>
      </c>
      <c r="B40" s="40" t="s">
        <v>32</v>
      </c>
      <c r="C40" s="41" t="s">
        <v>73</v>
      </c>
      <c r="D40" s="42">
        <v>630900</v>
      </c>
      <c r="E40" s="42">
        <v>164834.54999999999</v>
      </c>
      <c r="F40" s="43">
        <f t="shared" si="0"/>
        <v>466065.45</v>
      </c>
    </row>
    <row r="41" spans="1:6" ht="67.5" x14ac:dyDescent="0.2">
      <c r="A41" s="44" t="s">
        <v>74</v>
      </c>
      <c r="B41" s="40" t="s">
        <v>32</v>
      </c>
      <c r="C41" s="41" t="s">
        <v>75</v>
      </c>
      <c r="D41" s="42">
        <v>614000</v>
      </c>
      <c r="E41" s="42">
        <v>154238.82</v>
      </c>
      <c r="F41" s="43">
        <f t="shared" si="0"/>
        <v>459761.18</v>
      </c>
    </row>
    <row r="42" spans="1:6" ht="67.5" x14ac:dyDescent="0.2">
      <c r="A42" s="39" t="s">
        <v>76</v>
      </c>
      <c r="B42" s="40" t="s">
        <v>32</v>
      </c>
      <c r="C42" s="41" t="s">
        <v>77</v>
      </c>
      <c r="D42" s="42">
        <v>614000</v>
      </c>
      <c r="E42" s="42">
        <v>154238.82</v>
      </c>
      <c r="F42" s="43">
        <f t="shared" si="0"/>
        <v>459761.18</v>
      </c>
    </row>
    <row r="43" spans="1:6" ht="67.5" x14ac:dyDescent="0.2">
      <c r="A43" s="44" t="s">
        <v>78</v>
      </c>
      <c r="B43" s="40" t="s">
        <v>32</v>
      </c>
      <c r="C43" s="41" t="s">
        <v>79</v>
      </c>
      <c r="D43" s="42">
        <v>16900</v>
      </c>
      <c r="E43" s="42">
        <v>10595.73</v>
      </c>
      <c r="F43" s="43">
        <f t="shared" si="0"/>
        <v>6304.27</v>
      </c>
    </row>
    <row r="44" spans="1:6" ht="56.25" x14ac:dyDescent="0.2">
      <c r="A44" s="39" t="s">
        <v>80</v>
      </c>
      <c r="B44" s="40" t="s">
        <v>32</v>
      </c>
      <c r="C44" s="41" t="s">
        <v>81</v>
      </c>
      <c r="D44" s="42">
        <v>16900</v>
      </c>
      <c r="E44" s="42">
        <v>10595.73</v>
      </c>
      <c r="F44" s="43">
        <f t="shared" si="0"/>
        <v>6304.27</v>
      </c>
    </row>
    <row r="45" spans="1:6" ht="22.5" x14ac:dyDescent="0.2">
      <c r="A45" s="34" t="s">
        <v>82</v>
      </c>
      <c r="B45" s="35" t="s">
        <v>32</v>
      </c>
      <c r="C45" s="36" t="s">
        <v>83</v>
      </c>
      <c r="D45" s="37">
        <v>161500</v>
      </c>
      <c r="E45" s="37">
        <v>109553.91</v>
      </c>
      <c r="F45" s="38">
        <f t="shared" si="0"/>
        <v>51946.09</v>
      </c>
    </row>
    <row r="46" spans="1:6" x14ac:dyDescent="0.2">
      <c r="A46" s="39" t="s">
        <v>84</v>
      </c>
      <c r="B46" s="40" t="s">
        <v>32</v>
      </c>
      <c r="C46" s="41" t="s">
        <v>85</v>
      </c>
      <c r="D46" s="42">
        <v>161500</v>
      </c>
      <c r="E46" s="42">
        <v>109553.91</v>
      </c>
      <c r="F46" s="43">
        <f t="shared" si="0"/>
        <v>51946.09</v>
      </c>
    </row>
    <row r="47" spans="1:6" ht="33.75" x14ac:dyDescent="0.2">
      <c r="A47" s="39" t="s">
        <v>86</v>
      </c>
      <c r="B47" s="40" t="s">
        <v>32</v>
      </c>
      <c r="C47" s="41" t="s">
        <v>87</v>
      </c>
      <c r="D47" s="42">
        <v>161500</v>
      </c>
      <c r="E47" s="42">
        <v>109553.91</v>
      </c>
      <c r="F47" s="43">
        <f t="shared" si="0"/>
        <v>51946.09</v>
      </c>
    </row>
    <row r="48" spans="1:6" ht="33.75" x14ac:dyDescent="0.2">
      <c r="A48" s="39" t="s">
        <v>88</v>
      </c>
      <c r="B48" s="40" t="s">
        <v>32</v>
      </c>
      <c r="C48" s="41" t="s">
        <v>89</v>
      </c>
      <c r="D48" s="42">
        <v>161500</v>
      </c>
      <c r="E48" s="42">
        <v>109553.91</v>
      </c>
      <c r="F48" s="43">
        <f t="shared" si="0"/>
        <v>51946.09</v>
      </c>
    </row>
    <row r="49" spans="1:6" x14ac:dyDescent="0.2">
      <c r="A49" s="34" t="s">
        <v>90</v>
      </c>
      <c r="B49" s="35" t="s">
        <v>32</v>
      </c>
      <c r="C49" s="36" t="s">
        <v>91</v>
      </c>
      <c r="D49" s="37">
        <v>8300</v>
      </c>
      <c r="E49" s="37">
        <v>500</v>
      </c>
      <c r="F49" s="38">
        <f t="shared" si="0"/>
        <v>7800</v>
      </c>
    </row>
    <row r="50" spans="1:6" ht="33.75" x14ac:dyDescent="0.2">
      <c r="A50" s="39" t="s">
        <v>92</v>
      </c>
      <c r="B50" s="40" t="s">
        <v>32</v>
      </c>
      <c r="C50" s="41" t="s">
        <v>93</v>
      </c>
      <c r="D50" s="42">
        <v>8300</v>
      </c>
      <c r="E50" s="42">
        <v>500</v>
      </c>
      <c r="F50" s="43">
        <f t="shared" si="0"/>
        <v>7800</v>
      </c>
    </row>
    <row r="51" spans="1:6" ht="45" x14ac:dyDescent="0.2">
      <c r="A51" s="39" t="s">
        <v>94</v>
      </c>
      <c r="B51" s="40" t="s">
        <v>32</v>
      </c>
      <c r="C51" s="41" t="s">
        <v>95</v>
      </c>
      <c r="D51" s="42">
        <v>8300</v>
      </c>
      <c r="E51" s="42">
        <v>500</v>
      </c>
      <c r="F51" s="43">
        <f t="shared" si="0"/>
        <v>7800</v>
      </c>
    </row>
    <row r="52" spans="1:6" x14ac:dyDescent="0.2">
      <c r="A52" s="34" t="s">
        <v>96</v>
      </c>
      <c r="B52" s="35" t="s">
        <v>32</v>
      </c>
      <c r="C52" s="36" t="s">
        <v>97</v>
      </c>
      <c r="D52" s="37">
        <v>5443900</v>
      </c>
      <c r="E52" s="37">
        <v>3391125</v>
      </c>
      <c r="F52" s="38">
        <f t="shared" si="0"/>
        <v>2052775</v>
      </c>
    </row>
    <row r="53" spans="1:6" ht="33.75" x14ac:dyDescent="0.2">
      <c r="A53" s="34" t="s">
        <v>98</v>
      </c>
      <c r="B53" s="35" t="s">
        <v>32</v>
      </c>
      <c r="C53" s="36" t="s">
        <v>99</v>
      </c>
      <c r="D53" s="37">
        <v>5443900</v>
      </c>
      <c r="E53" s="37">
        <v>3391125</v>
      </c>
      <c r="F53" s="38">
        <f t="shared" si="0"/>
        <v>2052775</v>
      </c>
    </row>
    <row r="54" spans="1:6" ht="22.5" x14ac:dyDescent="0.2">
      <c r="A54" s="39" t="s">
        <v>100</v>
      </c>
      <c r="B54" s="40" t="s">
        <v>32</v>
      </c>
      <c r="C54" s="41" t="s">
        <v>101</v>
      </c>
      <c r="D54" s="42">
        <v>4281000</v>
      </c>
      <c r="E54" s="42">
        <v>3351400</v>
      </c>
      <c r="F54" s="43">
        <f t="shared" si="0"/>
        <v>929600</v>
      </c>
    </row>
    <row r="55" spans="1:6" x14ac:dyDescent="0.2">
      <c r="A55" s="39" t="s">
        <v>102</v>
      </c>
      <c r="B55" s="40" t="s">
        <v>32</v>
      </c>
      <c r="C55" s="41" t="s">
        <v>103</v>
      </c>
      <c r="D55" s="42">
        <v>4281000</v>
      </c>
      <c r="E55" s="42">
        <v>3351400</v>
      </c>
      <c r="F55" s="43">
        <f t="shared" si="0"/>
        <v>929600</v>
      </c>
    </row>
    <row r="56" spans="1:6" ht="22.5" x14ac:dyDescent="0.2">
      <c r="A56" s="39" t="s">
        <v>104</v>
      </c>
      <c r="B56" s="40" t="s">
        <v>32</v>
      </c>
      <c r="C56" s="41" t="s">
        <v>105</v>
      </c>
      <c r="D56" s="42">
        <v>4281000</v>
      </c>
      <c r="E56" s="42">
        <v>3351400</v>
      </c>
      <c r="F56" s="43">
        <f t="shared" si="0"/>
        <v>929600</v>
      </c>
    </row>
    <row r="57" spans="1:6" ht="22.5" x14ac:dyDescent="0.2">
      <c r="A57" s="39" t="s">
        <v>106</v>
      </c>
      <c r="B57" s="40" t="s">
        <v>32</v>
      </c>
      <c r="C57" s="41" t="s">
        <v>107</v>
      </c>
      <c r="D57" s="42">
        <v>83500</v>
      </c>
      <c r="E57" s="42">
        <v>39725</v>
      </c>
      <c r="F57" s="43">
        <f t="shared" si="0"/>
        <v>43775</v>
      </c>
    </row>
    <row r="58" spans="1:6" ht="33.75" x14ac:dyDescent="0.2">
      <c r="A58" s="39" t="s">
        <v>108</v>
      </c>
      <c r="B58" s="40" t="s">
        <v>32</v>
      </c>
      <c r="C58" s="41" t="s">
        <v>109</v>
      </c>
      <c r="D58" s="42">
        <v>200</v>
      </c>
      <c r="E58" s="42">
        <v>200</v>
      </c>
      <c r="F58" s="43" t="str">
        <f t="shared" si="0"/>
        <v>-</v>
      </c>
    </row>
    <row r="59" spans="1:6" ht="33.75" x14ac:dyDescent="0.2">
      <c r="A59" s="39" t="s">
        <v>110</v>
      </c>
      <c r="B59" s="40" t="s">
        <v>32</v>
      </c>
      <c r="C59" s="41" t="s">
        <v>111</v>
      </c>
      <c r="D59" s="42">
        <v>200</v>
      </c>
      <c r="E59" s="42">
        <v>200</v>
      </c>
      <c r="F59" s="43" t="str">
        <f t="shared" si="0"/>
        <v>-</v>
      </c>
    </row>
    <row r="60" spans="1:6" ht="33.75" x14ac:dyDescent="0.2">
      <c r="A60" s="39" t="s">
        <v>112</v>
      </c>
      <c r="B60" s="40" t="s">
        <v>32</v>
      </c>
      <c r="C60" s="41" t="s">
        <v>113</v>
      </c>
      <c r="D60" s="42">
        <v>83300</v>
      </c>
      <c r="E60" s="42">
        <v>39525</v>
      </c>
      <c r="F60" s="43">
        <f t="shared" si="0"/>
        <v>43775</v>
      </c>
    </row>
    <row r="61" spans="1:6" ht="33.75" x14ac:dyDescent="0.2">
      <c r="A61" s="39" t="s">
        <v>114</v>
      </c>
      <c r="B61" s="40" t="s">
        <v>32</v>
      </c>
      <c r="C61" s="41" t="s">
        <v>115</v>
      </c>
      <c r="D61" s="42">
        <v>83300</v>
      </c>
      <c r="E61" s="42">
        <v>39525</v>
      </c>
      <c r="F61" s="43">
        <f t="shared" si="0"/>
        <v>43775</v>
      </c>
    </row>
    <row r="62" spans="1:6" x14ac:dyDescent="0.2">
      <c r="A62" s="39" t="s">
        <v>116</v>
      </c>
      <c r="B62" s="40" t="s">
        <v>32</v>
      </c>
      <c r="C62" s="41" t="s">
        <v>117</v>
      </c>
      <c r="D62" s="42">
        <v>1079400</v>
      </c>
      <c r="E62" s="42" t="s">
        <v>118</v>
      </c>
      <c r="F62" s="43">
        <f t="shared" si="0"/>
        <v>1079400</v>
      </c>
    </row>
    <row r="63" spans="1:6" ht="45" x14ac:dyDescent="0.2">
      <c r="A63" s="39" t="s">
        <v>119</v>
      </c>
      <c r="B63" s="40" t="s">
        <v>32</v>
      </c>
      <c r="C63" s="41" t="s">
        <v>120</v>
      </c>
      <c r="D63" s="42">
        <v>1079400</v>
      </c>
      <c r="E63" s="42" t="s">
        <v>118</v>
      </c>
      <c r="F63" s="43">
        <f t="shared" si="0"/>
        <v>1079400</v>
      </c>
    </row>
    <row r="64" spans="1:6" ht="56.25" x14ac:dyDescent="0.2">
      <c r="A64" s="39" t="s">
        <v>121</v>
      </c>
      <c r="B64" s="40" t="s">
        <v>32</v>
      </c>
      <c r="C64" s="41" t="s">
        <v>122</v>
      </c>
      <c r="D64" s="42">
        <v>1079400</v>
      </c>
      <c r="E64" s="42" t="s">
        <v>118</v>
      </c>
      <c r="F64" s="43">
        <f t="shared" si="0"/>
        <v>1079400</v>
      </c>
    </row>
    <row r="65" spans="1:6" ht="12.75" customHeight="1" x14ac:dyDescent="0.2">
      <c r="A65" s="45"/>
      <c r="B65" s="46"/>
      <c r="C65" s="46"/>
      <c r="D65" s="47"/>
      <c r="E65" s="47"/>
      <c r="F65" s="47"/>
    </row>
  </sheetData>
  <mergeCells count="12">
    <mergeCell ref="F11:F17"/>
    <mergeCell ref="E11:E17"/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</mergeCells>
  <conditionalFormatting sqref="F22 F20">
    <cfRule type="cellIs" priority="1" stopIfTrue="1" operator="equal">
      <formula>0</formula>
    </cfRule>
  </conditionalFormatting>
  <conditionalFormatting sqref="F29">
    <cfRule type="cellIs" priority="2" stopIfTrue="1" operator="equal">
      <formula>0</formula>
    </cfRule>
  </conditionalFormatting>
  <conditionalFormatting sqref="F27">
    <cfRule type="cellIs" priority="3" stopIfTrue="1" operator="equal">
      <formula>0</formula>
    </cfRule>
  </conditionalFormatting>
  <conditionalFormatting sqref="F26">
    <cfRule type="cellIs" priority="4" stopIfTrue="1" operator="equal">
      <formula>0</formula>
    </cfRule>
  </conditionalFormatting>
  <conditionalFormatting sqref="F39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9"/>
  <sheetViews>
    <sheetView showGridLines="0" topLeftCell="A90" workbookViewId="0">
      <selection activeCell="G12" sqref="G1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2" t="s">
        <v>123</v>
      </c>
      <c r="B2" s="92"/>
      <c r="C2" s="92"/>
      <c r="D2" s="92"/>
      <c r="E2" s="1"/>
      <c r="F2" s="13" t="s">
        <v>124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11" t="s">
        <v>22</v>
      </c>
      <c r="B4" s="93" t="s">
        <v>23</v>
      </c>
      <c r="C4" s="109" t="s">
        <v>125</v>
      </c>
      <c r="D4" s="96" t="s">
        <v>25</v>
      </c>
      <c r="E4" s="114" t="s">
        <v>26</v>
      </c>
      <c r="F4" s="102" t="s">
        <v>27</v>
      </c>
    </row>
    <row r="5" spans="1:6" ht="5.45" customHeight="1" x14ac:dyDescent="0.2">
      <c r="A5" s="112"/>
      <c r="B5" s="94"/>
      <c r="C5" s="110"/>
      <c r="D5" s="97"/>
      <c r="E5" s="115"/>
      <c r="F5" s="103"/>
    </row>
    <row r="6" spans="1:6" ht="9.6" customHeight="1" x14ac:dyDescent="0.2">
      <c r="A6" s="112"/>
      <c r="B6" s="94"/>
      <c r="C6" s="110"/>
      <c r="D6" s="97"/>
      <c r="E6" s="115"/>
      <c r="F6" s="103"/>
    </row>
    <row r="7" spans="1:6" ht="6" customHeight="1" x14ac:dyDescent="0.2">
      <c r="A7" s="112"/>
      <c r="B7" s="94"/>
      <c r="C7" s="110"/>
      <c r="D7" s="97"/>
      <c r="E7" s="115"/>
      <c r="F7" s="103"/>
    </row>
    <row r="8" spans="1:6" ht="6.6" customHeight="1" x14ac:dyDescent="0.2">
      <c r="A8" s="112"/>
      <c r="B8" s="94"/>
      <c r="C8" s="110"/>
      <c r="D8" s="97"/>
      <c r="E8" s="115"/>
      <c r="F8" s="103"/>
    </row>
    <row r="9" spans="1:6" ht="10.9" customHeight="1" x14ac:dyDescent="0.2">
      <c r="A9" s="112"/>
      <c r="B9" s="94"/>
      <c r="C9" s="110"/>
      <c r="D9" s="97"/>
      <c r="E9" s="115"/>
      <c r="F9" s="103"/>
    </row>
    <row r="10" spans="1:6" ht="4.1500000000000004" hidden="1" customHeight="1" x14ac:dyDescent="0.2">
      <c r="A10" s="112"/>
      <c r="B10" s="94"/>
      <c r="C10" s="49"/>
      <c r="D10" s="97"/>
      <c r="E10" s="50"/>
      <c r="F10" s="51"/>
    </row>
    <row r="11" spans="1:6" ht="13.15" hidden="1" customHeight="1" x14ac:dyDescent="0.2">
      <c r="A11" s="113"/>
      <c r="B11" s="95"/>
      <c r="C11" s="52"/>
      <c r="D11" s="98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 x14ac:dyDescent="0.2">
      <c r="A13" s="56" t="s">
        <v>126</v>
      </c>
      <c r="B13" s="57" t="s">
        <v>127</v>
      </c>
      <c r="C13" s="58" t="s">
        <v>128</v>
      </c>
      <c r="D13" s="59">
        <v>9962804.0299999993</v>
      </c>
      <c r="E13" s="60">
        <v>3007371.34</v>
      </c>
      <c r="F13" s="61">
        <f>IF(OR(D13="-",IF(E13="-",0,E13)&gt;=IF(D13="-",0,D13)),"-",IF(D13="-",0,D13)-IF(E13="-",0,E13))</f>
        <v>6955432.6899999995</v>
      </c>
    </row>
    <row r="14" spans="1:6" ht="33.75" x14ac:dyDescent="0.2">
      <c r="A14" s="126" t="s">
        <v>316</v>
      </c>
      <c r="B14" s="127"/>
      <c r="C14" s="128" t="s">
        <v>317</v>
      </c>
      <c r="D14" s="59">
        <v>9962804.0299999993</v>
      </c>
      <c r="E14" s="60">
        <v>3007371.34</v>
      </c>
      <c r="F14" s="61">
        <f>IF(OR(D14="-",IF(E14="-",0,E14)&gt;=IF(D14="-",0,D14)),"-",IF(D14="-",0,D14)-IF(E14="-",0,E14))</f>
        <v>6955432.6899999995</v>
      </c>
    </row>
    <row r="15" spans="1:6" x14ac:dyDescent="0.2">
      <c r="A15" s="62" t="s">
        <v>34</v>
      </c>
      <c r="B15" s="63"/>
      <c r="C15" s="64"/>
      <c r="D15" s="65"/>
      <c r="E15" s="66"/>
      <c r="F15" s="67"/>
    </row>
    <row r="16" spans="1:6" x14ac:dyDescent="0.2">
      <c r="A16" s="56" t="s">
        <v>129</v>
      </c>
      <c r="B16" s="57" t="s">
        <v>127</v>
      </c>
      <c r="C16" s="58" t="s">
        <v>130</v>
      </c>
      <c r="D16" s="59">
        <v>3502600</v>
      </c>
      <c r="E16" s="60">
        <v>1261389.5</v>
      </c>
      <c r="F16" s="61">
        <f t="shared" ref="F16:F47" si="0">IF(OR(D16="-",IF(E16="-",0,E16)&gt;=IF(D16="-",0,D16)),"-",IF(D16="-",0,D16)-IF(E16="-",0,E16))</f>
        <v>2241210.5</v>
      </c>
    </row>
    <row r="17" spans="1:6" ht="45" x14ac:dyDescent="0.2">
      <c r="A17" s="56" t="s">
        <v>131</v>
      </c>
      <c r="B17" s="57" t="s">
        <v>127</v>
      </c>
      <c r="C17" s="58" t="s">
        <v>132</v>
      </c>
      <c r="D17" s="59">
        <v>3388700</v>
      </c>
      <c r="E17" s="60">
        <v>1224489.5</v>
      </c>
      <c r="F17" s="61">
        <f t="shared" si="0"/>
        <v>2164210.5</v>
      </c>
    </row>
    <row r="18" spans="1:6" ht="22.5" x14ac:dyDescent="0.2">
      <c r="A18" s="24" t="s">
        <v>133</v>
      </c>
      <c r="B18" s="68" t="s">
        <v>127</v>
      </c>
      <c r="C18" s="26" t="s">
        <v>134</v>
      </c>
      <c r="D18" s="27">
        <v>2042800</v>
      </c>
      <c r="E18" s="69">
        <v>720855.68</v>
      </c>
      <c r="F18" s="70">
        <f t="shared" si="0"/>
        <v>1321944.3199999998</v>
      </c>
    </row>
    <row r="19" spans="1:6" ht="33.75" x14ac:dyDescent="0.2">
      <c r="A19" s="24" t="s">
        <v>135</v>
      </c>
      <c r="B19" s="68" t="s">
        <v>127</v>
      </c>
      <c r="C19" s="26" t="s">
        <v>136</v>
      </c>
      <c r="D19" s="27">
        <v>166200</v>
      </c>
      <c r="E19" s="69">
        <v>58678</v>
      </c>
      <c r="F19" s="70">
        <f t="shared" si="0"/>
        <v>107522</v>
      </c>
    </row>
    <row r="20" spans="1:6" ht="33.75" x14ac:dyDescent="0.2">
      <c r="A20" s="24" t="s">
        <v>137</v>
      </c>
      <c r="B20" s="68" t="s">
        <v>127</v>
      </c>
      <c r="C20" s="26" t="s">
        <v>138</v>
      </c>
      <c r="D20" s="27">
        <v>616900</v>
      </c>
      <c r="E20" s="69">
        <v>184059.76</v>
      </c>
      <c r="F20" s="70">
        <f t="shared" si="0"/>
        <v>432840.24</v>
      </c>
    </row>
    <row r="21" spans="1:6" x14ac:dyDescent="0.2">
      <c r="A21" s="24" t="s">
        <v>139</v>
      </c>
      <c r="B21" s="68" t="s">
        <v>127</v>
      </c>
      <c r="C21" s="26" t="s">
        <v>140</v>
      </c>
      <c r="D21" s="27">
        <v>562800</v>
      </c>
      <c r="E21" s="69">
        <v>260896.06</v>
      </c>
      <c r="F21" s="70">
        <f t="shared" si="0"/>
        <v>301903.94</v>
      </c>
    </row>
    <row r="22" spans="1:6" ht="22.5" x14ac:dyDescent="0.2">
      <c r="A22" s="56" t="s">
        <v>141</v>
      </c>
      <c r="B22" s="57" t="s">
        <v>127</v>
      </c>
      <c r="C22" s="58" t="s">
        <v>142</v>
      </c>
      <c r="D22" s="59">
        <v>3388700</v>
      </c>
      <c r="E22" s="60">
        <v>1224489.5</v>
      </c>
      <c r="F22" s="61">
        <f t="shared" si="0"/>
        <v>2164210.5</v>
      </c>
    </row>
    <row r="23" spans="1:6" ht="22.5" x14ac:dyDescent="0.2">
      <c r="A23" s="56" t="s">
        <v>16</v>
      </c>
      <c r="B23" s="57" t="s">
        <v>127</v>
      </c>
      <c r="C23" s="58" t="s">
        <v>143</v>
      </c>
      <c r="D23" s="59">
        <v>3388500</v>
      </c>
      <c r="E23" s="60">
        <v>1224289.5</v>
      </c>
      <c r="F23" s="61">
        <f t="shared" si="0"/>
        <v>2164210.5</v>
      </c>
    </row>
    <row r="24" spans="1:6" ht="45" x14ac:dyDescent="0.2">
      <c r="A24" s="24" t="s">
        <v>144</v>
      </c>
      <c r="B24" s="68" t="s">
        <v>127</v>
      </c>
      <c r="C24" s="26" t="s">
        <v>145</v>
      </c>
      <c r="D24" s="27">
        <v>2825900</v>
      </c>
      <c r="E24" s="69">
        <v>963593.44</v>
      </c>
      <c r="F24" s="70">
        <f t="shared" si="0"/>
        <v>1862306.56</v>
      </c>
    </row>
    <row r="25" spans="1:6" ht="56.25" x14ac:dyDescent="0.2">
      <c r="A25" s="24" t="s">
        <v>146</v>
      </c>
      <c r="B25" s="68" t="s">
        <v>127</v>
      </c>
      <c r="C25" s="26" t="s">
        <v>147</v>
      </c>
      <c r="D25" s="27">
        <v>562600</v>
      </c>
      <c r="E25" s="69">
        <v>260696.06</v>
      </c>
      <c r="F25" s="70">
        <f t="shared" si="0"/>
        <v>301903.94</v>
      </c>
    </row>
    <row r="26" spans="1:6" ht="22.5" x14ac:dyDescent="0.2">
      <c r="A26" s="56" t="s">
        <v>16</v>
      </c>
      <c r="B26" s="57" t="s">
        <v>127</v>
      </c>
      <c r="C26" s="58" t="s">
        <v>148</v>
      </c>
      <c r="D26" s="59">
        <v>200</v>
      </c>
      <c r="E26" s="60">
        <v>200</v>
      </c>
      <c r="F26" s="61" t="str">
        <f t="shared" si="0"/>
        <v>-</v>
      </c>
    </row>
    <row r="27" spans="1:6" ht="90" x14ac:dyDescent="0.2">
      <c r="A27" s="71" t="s">
        <v>149</v>
      </c>
      <c r="B27" s="68" t="s">
        <v>127</v>
      </c>
      <c r="C27" s="26" t="s">
        <v>150</v>
      </c>
      <c r="D27" s="27">
        <v>200</v>
      </c>
      <c r="E27" s="69">
        <v>200</v>
      </c>
      <c r="F27" s="70" t="str">
        <f t="shared" si="0"/>
        <v>-</v>
      </c>
    </row>
    <row r="28" spans="1:6" x14ac:dyDescent="0.2">
      <c r="A28" s="56" t="s">
        <v>151</v>
      </c>
      <c r="B28" s="57" t="s">
        <v>127</v>
      </c>
      <c r="C28" s="58" t="s">
        <v>152</v>
      </c>
      <c r="D28" s="59">
        <v>3400</v>
      </c>
      <c r="E28" s="60" t="s">
        <v>118</v>
      </c>
      <c r="F28" s="61">
        <f t="shared" si="0"/>
        <v>3400</v>
      </c>
    </row>
    <row r="29" spans="1:6" x14ac:dyDescent="0.2">
      <c r="A29" s="24" t="s">
        <v>153</v>
      </c>
      <c r="B29" s="68" t="s">
        <v>127</v>
      </c>
      <c r="C29" s="26" t="s">
        <v>154</v>
      </c>
      <c r="D29" s="27">
        <v>3400</v>
      </c>
      <c r="E29" s="69" t="s">
        <v>118</v>
      </c>
      <c r="F29" s="70">
        <f t="shared" si="0"/>
        <v>3400</v>
      </c>
    </row>
    <row r="30" spans="1:6" ht="22.5" x14ac:dyDescent="0.2">
      <c r="A30" s="56" t="s">
        <v>155</v>
      </c>
      <c r="B30" s="57" t="s">
        <v>127</v>
      </c>
      <c r="C30" s="58" t="s">
        <v>156</v>
      </c>
      <c r="D30" s="59">
        <v>3400</v>
      </c>
      <c r="E30" s="60" t="s">
        <v>118</v>
      </c>
      <c r="F30" s="61">
        <f t="shared" si="0"/>
        <v>3400</v>
      </c>
    </row>
    <row r="31" spans="1:6" ht="22.5" x14ac:dyDescent="0.2">
      <c r="A31" s="56" t="s">
        <v>16</v>
      </c>
      <c r="B31" s="57" t="s">
        <v>127</v>
      </c>
      <c r="C31" s="58" t="s">
        <v>157</v>
      </c>
      <c r="D31" s="59">
        <v>3400</v>
      </c>
      <c r="E31" s="60" t="s">
        <v>118</v>
      </c>
      <c r="F31" s="61">
        <f t="shared" si="0"/>
        <v>3400</v>
      </c>
    </row>
    <row r="32" spans="1:6" ht="56.25" x14ac:dyDescent="0.2">
      <c r="A32" s="24" t="s">
        <v>158</v>
      </c>
      <c r="B32" s="68" t="s">
        <v>127</v>
      </c>
      <c r="C32" s="26" t="s">
        <v>159</v>
      </c>
      <c r="D32" s="27">
        <v>3400</v>
      </c>
      <c r="E32" s="69" t="s">
        <v>118</v>
      </c>
      <c r="F32" s="70">
        <f t="shared" si="0"/>
        <v>3400</v>
      </c>
    </row>
    <row r="33" spans="1:6" x14ac:dyDescent="0.2">
      <c r="A33" s="56" t="s">
        <v>160</v>
      </c>
      <c r="B33" s="57" t="s">
        <v>127</v>
      </c>
      <c r="C33" s="58" t="s">
        <v>161</v>
      </c>
      <c r="D33" s="59">
        <v>110500</v>
      </c>
      <c r="E33" s="60">
        <v>36900</v>
      </c>
      <c r="F33" s="61">
        <f t="shared" si="0"/>
        <v>73600</v>
      </c>
    </row>
    <row r="34" spans="1:6" x14ac:dyDescent="0.2">
      <c r="A34" s="24" t="s">
        <v>139</v>
      </c>
      <c r="B34" s="68" t="s">
        <v>127</v>
      </c>
      <c r="C34" s="26" t="s">
        <v>162</v>
      </c>
      <c r="D34" s="27">
        <v>45600</v>
      </c>
      <c r="E34" s="69">
        <v>7500</v>
      </c>
      <c r="F34" s="70">
        <f t="shared" si="0"/>
        <v>38100</v>
      </c>
    </row>
    <row r="35" spans="1:6" ht="22.5" x14ac:dyDescent="0.2">
      <c r="A35" s="24" t="s">
        <v>163</v>
      </c>
      <c r="B35" s="68" t="s">
        <v>127</v>
      </c>
      <c r="C35" s="26" t="s">
        <v>164</v>
      </c>
      <c r="D35" s="27">
        <v>29600</v>
      </c>
      <c r="E35" s="69">
        <v>6000</v>
      </c>
      <c r="F35" s="70">
        <f t="shared" si="0"/>
        <v>23600</v>
      </c>
    </row>
    <row r="36" spans="1:6" x14ac:dyDescent="0.2">
      <c r="A36" s="24" t="s">
        <v>165</v>
      </c>
      <c r="B36" s="68" t="s">
        <v>127</v>
      </c>
      <c r="C36" s="26" t="s">
        <v>166</v>
      </c>
      <c r="D36" s="27">
        <v>10300</v>
      </c>
      <c r="E36" s="69">
        <v>3400</v>
      </c>
      <c r="F36" s="70">
        <f t="shared" si="0"/>
        <v>6900</v>
      </c>
    </row>
    <row r="37" spans="1:6" x14ac:dyDescent="0.2">
      <c r="A37" s="24" t="s">
        <v>167</v>
      </c>
      <c r="B37" s="68" t="s">
        <v>127</v>
      </c>
      <c r="C37" s="26" t="s">
        <v>168</v>
      </c>
      <c r="D37" s="27">
        <v>25000</v>
      </c>
      <c r="E37" s="69">
        <v>20000</v>
      </c>
      <c r="F37" s="70">
        <f t="shared" si="0"/>
        <v>5000</v>
      </c>
    </row>
    <row r="38" spans="1:6" ht="33.75" x14ac:dyDescent="0.2">
      <c r="A38" s="56" t="s">
        <v>169</v>
      </c>
      <c r="B38" s="57" t="s">
        <v>127</v>
      </c>
      <c r="C38" s="58" t="s">
        <v>170</v>
      </c>
      <c r="D38" s="59">
        <v>15600</v>
      </c>
      <c r="E38" s="60" t="s">
        <v>118</v>
      </c>
      <c r="F38" s="61">
        <f t="shared" si="0"/>
        <v>15600</v>
      </c>
    </row>
    <row r="39" spans="1:6" ht="22.5" x14ac:dyDescent="0.2">
      <c r="A39" s="56" t="s">
        <v>16</v>
      </c>
      <c r="B39" s="57" t="s">
        <v>127</v>
      </c>
      <c r="C39" s="58" t="s">
        <v>171</v>
      </c>
      <c r="D39" s="59">
        <v>11300</v>
      </c>
      <c r="E39" s="60" t="s">
        <v>118</v>
      </c>
      <c r="F39" s="61">
        <f t="shared" si="0"/>
        <v>11300</v>
      </c>
    </row>
    <row r="40" spans="1:6" ht="78.75" x14ac:dyDescent="0.2">
      <c r="A40" s="71" t="s">
        <v>172</v>
      </c>
      <c r="B40" s="68" t="s">
        <v>127</v>
      </c>
      <c r="C40" s="26" t="s">
        <v>173</v>
      </c>
      <c r="D40" s="27">
        <v>11300</v>
      </c>
      <c r="E40" s="69" t="s">
        <v>118</v>
      </c>
      <c r="F40" s="70">
        <f t="shared" si="0"/>
        <v>11300</v>
      </c>
    </row>
    <row r="41" spans="1:6" ht="22.5" x14ac:dyDescent="0.2">
      <c r="A41" s="56" t="s">
        <v>16</v>
      </c>
      <c r="B41" s="57" t="s">
        <v>127</v>
      </c>
      <c r="C41" s="58" t="s">
        <v>174</v>
      </c>
      <c r="D41" s="59">
        <v>4300</v>
      </c>
      <c r="E41" s="60" t="s">
        <v>118</v>
      </c>
      <c r="F41" s="61">
        <f t="shared" si="0"/>
        <v>4300</v>
      </c>
    </row>
    <row r="42" spans="1:6" ht="78.75" x14ac:dyDescent="0.2">
      <c r="A42" s="71" t="s">
        <v>175</v>
      </c>
      <c r="B42" s="68" t="s">
        <v>127</v>
      </c>
      <c r="C42" s="26" t="s">
        <v>176</v>
      </c>
      <c r="D42" s="27">
        <v>4300</v>
      </c>
      <c r="E42" s="69" t="s">
        <v>118</v>
      </c>
      <c r="F42" s="70">
        <f t="shared" si="0"/>
        <v>4300</v>
      </c>
    </row>
    <row r="43" spans="1:6" ht="22.5" x14ac:dyDescent="0.2">
      <c r="A43" s="56" t="s">
        <v>177</v>
      </c>
      <c r="B43" s="57" t="s">
        <v>127</v>
      </c>
      <c r="C43" s="58" t="s">
        <v>178</v>
      </c>
      <c r="D43" s="59">
        <v>50000</v>
      </c>
      <c r="E43" s="60">
        <v>27500</v>
      </c>
      <c r="F43" s="61">
        <f t="shared" si="0"/>
        <v>22500</v>
      </c>
    </row>
    <row r="44" spans="1:6" ht="22.5" x14ac:dyDescent="0.2">
      <c r="A44" s="56" t="s">
        <v>16</v>
      </c>
      <c r="B44" s="57" t="s">
        <v>127</v>
      </c>
      <c r="C44" s="58" t="s">
        <v>179</v>
      </c>
      <c r="D44" s="59">
        <v>50000</v>
      </c>
      <c r="E44" s="60">
        <v>27500</v>
      </c>
      <c r="F44" s="61">
        <f t="shared" si="0"/>
        <v>22500</v>
      </c>
    </row>
    <row r="45" spans="1:6" ht="56.25" x14ac:dyDescent="0.2">
      <c r="A45" s="24" t="s">
        <v>180</v>
      </c>
      <c r="B45" s="68" t="s">
        <v>127</v>
      </c>
      <c r="C45" s="26" t="s">
        <v>181</v>
      </c>
      <c r="D45" s="27">
        <v>12000</v>
      </c>
      <c r="E45" s="69" t="s">
        <v>118</v>
      </c>
      <c r="F45" s="70">
        <f t="shared" si="0"/>
        <v>12000</v>
      </c>
    </row>
    <row r="46" spans="1:6" ht="90" x14ac:dyDescent="0.2">
      <c r="A46" s="71" t="s">
        <v>182</v>
      </c>
      <c r="B46" s="68" t="s">
        <v>127</v>
      </c>
      <c r="C46" s="26" t="s">
        <v>183</v>
      </c>
      <c r="D46" s="27">
        <v>18000</v>
      </c>
      <c r="E46" s="69">
        <v>7500</v>
      </c>
      <c r="F46" s="70">
        <f t="shared" si="0"/>
        <v>10500</v>
      </c>
    </row>
    <row r="47" spans="1:6" ht="78.75" x14ac:dyDescent="0.2">
      <c r="A47" s="71" t="s">
        <v>184</v>
      </c>
      <c r="B47" s="68" t="s">
        <v>127</v>
      </c>
      <c r="C47" s="26" t="s">
        <v>185</v>
      </c>
      <c r="D47" s="27">
        <v>20000</v>
      </c>
      <c r="E47" s="69">
        <v>20000</v>
      </c>
      <c r="F47" s="70" t="str">
        <f t="shared" si="0"/>
        <v>-</v>
      </c>
    </row>
    <row r="48" spans="1:6" ht="22.5" x14ac:dyDescent="0.2">
      <c r="A48" s="56" t="s">
        <v>155</v>
      </c>
      <c r="B48" s="57" t="s">
        <v>127</v>
      </c>
      <c r="C48" s="58" t="s">
        <v>186</v>
      </c>
      <c r="D48" s="59">
        <v>44900</v>
      </c>
      <c r="E48" s="60">
        <v>9400</v>
      </c>
      <c r="F48" s="61">
        <f t="shared" ref="F48:F79" si="1">IF(OR(D48="-",IF(E48="-",0,E48)&gt;=IF(D48="-",0,D48)),"-",IF(D48="-",0,D48)-IF(E48="-",0,E48))</f>
        <v>35500</v>
      </c>
    </row>
    <row r="49" spans="1:6" ht="22.5" x14ac:dyDescent="0.2">
      <c r="A49" s="56" t="s">
        <v>16</v>
      </c>
      <c r="B49" s="57" t="s">
        <v>127</v>
      </c>
      <c r="C49" s="58" t="s">
        <v>187</v>
      </c>
      <c r="D49" s="59">
        <v>44900</v>
      </c>
      <c r="E49" s="60">
        <v>9400</v>
      </c>
      <c r="F49" s="61">
        <f t="shared" si="1"/>
        <v>35500</v>
      </c>
    </row>
    <row r="50" spans="1:6" ht="33.75" x14ac:dyDescent="0.2">
      <c r="A50" s="24" t="s">
        <v>188</v>
      </c>
      <c r="B50" s="68" t="s">
        <v>127</v>
      </c>
      <c r="C50" s="26" t="s">
        <v>189</v>
      </c>
      <c r="D50" s="27">
        <v>44900</v>
      </c>
      <c r="E50" s="69">
        <v>9400</v>
      </c>
      <c r="F50" s="70">
        <f t="shared" si="1"/>
        <v>35500</v>
      </c>
    </row>
    <row r="51" spans="1:6" x14ac:dyDescent="0.2">
      <c r="A51" s="56" t="s">
        <v>190</v>
      </c>
      <c r="B51" s="57" t="s">
        <v>127</v>
      </c>
      <c r="C51" s="58" t="s">
        <v>191</v>
      </c>
      <c r="D51" s="59">
        <v>83300</v>
      </c>
      <c r="E51" s="60">
        <v>27304.15</v>
      </c>
      <c r="F51" s="61">
        <f t="shared" si="1"/>
        <v>55995.85</v>
      </c>
    </row>
    <row r="52" spans="1:6" x14ac:dyDescent="0.2">
      <c r="A52" s="56" t="s">
        <v>192</v>
      </c>
      <c r="B52" s="57" t="s">
        <v>127</v>
      </c>
      <c r="C52" s="58" t="s">
        <v>193</v>
      </c>
      <c r="D52" s="59">
        <v>83300</v>
      </c>
      <c r="E52" s="60">
        <v>27304.15</v>
      </c>
      <c r="F52" s="61">
        <f t="shared" si="1"/>
        <v>55995.85</v>
      </c>
    </row>
    <row r="53" spans="1:6" ht="22.5" x14ac:dyDescent="0.2">
      <c r="A53" s="24" t="s">
        <v>133</v>
      </c>
      <c r="B53" s="68" t="s">
        <v>127</v>
      </c>
      <c r="C53" s="26" t="s">
        <v>194</v>
      </c>
      <c r="D53" s="27">
        <v>64000</v>
      </c>
      <c r="E53" s="69">
        <v>21530.639999999999</v>
      </c>
      <c r="F53" s="70">
        <f t="shared" si="1"/>
        <v>42469.36</v>
      </c>
    </row>
    <row r="54" spans="1:6" ht="33.75" x14ac:dyDescent="0.2">
      <c r="A54" s="24" t="s">
        <v>137</v>
      </c>
      <c r="B54" s="68" t="s">
        <v>127</v>
      </c>
      <c r="C54" s="26" t="s">
        <v>195</v>
      </c>
      <c r="D54" s="27">
        <v>19300</v>
      </c>
      <c r="E54" s="69">
        <v>5773.51</v>
      </c>
      <c r="F54" s="70">
        <f t="shared" si="1"/>
        <v>13526.49</v>
      </c>
    </row>
    <row r="55" spans="1:6" ht="22.5" x14ac:dyDescent="0.2">
      <c r="A55" s="56" t="s">
        <v>141</v>
      </c>
      <c r="B55" s="57" t="s">
        <v>127</v>
      </c>
      <c r="C55" s="58" t="s">
        <v>196</v>
      </c>
      <c r="D55" s="59">
        <v>83300</v>
      </c>
      <c r="E55" s="60">
        <v>27304.15</v>
      </c>
      <c r="F55" s="61">
        <f t="shared" si="1"/>
        <v>55995.85</v>
      </c>
    </row>
    <row r="56" spans="1:6" ht="22.5" x14ac:dyDescent="0.2">
      <c r="A56" s="56" t="s">
        <v>16</v>
      </c>
      <c r="B56" s="57" t="s">
        <v>127</v>
      </c>
      <c r="C56" s="58" t="s">
        <v>197</v>
      </c>
      <c r="D56" s="59">
        <v>83300</v>
      </c>
      <c r="E56" s="60">
        <v>27304.15</v>
      </c>
      <c r="F56" s="61">
        <f t="shared" si="1"/>
        <v>55995.85</v>
      </c>
    </row>
    <row r="57" spans="1:6" ht="45" x14ac:dyDescent="0.2">
      <c r="A57" s="24" t="s">
        <v>198</v>
      </c>
      <c r="B57" s="68" t="s">
        <v>127</v>
      </c>
      <c r="C57" s="26" t="s">
        <v>199</v>
      </c>
      <c r="D57" s="27">
        <v>83300</v>
      </c>
      <c r="E57" s="69">
        <v>27304.15</v>
      </c>
      <c r="F57" s="70">
        <f t="shared" si="1"/>
        <v>55995.85</v>
      </c>
    </row>
    <row r="58" spans="1:6" ht="22.5" x14ac:dyDescent="0.2">
      <c r="A58" s="56" t="s">
        <v>200</v>
      </c>
      <c r="B58" s="57" t="s">
        <v>127</v>
      </c>
      <c r="C58" s="58" t="s">
        <v>201</v>
      </c>
      <c r="D58" s="59">
        <v>28700</v>
      </c>
      <c r="E58" s="60" t="s">
        <v>118</v>
      </c>
      <c r="F58" s="61">
        <f t="shared" si="1"/>
        <v>28700</v>
      </c>
    </row>
    <row r="59" spans="1:6" ht="22.5" x14ac:dyDescent="0.2">
      <c r="A59" s="56" t="s">
        <v>202</v>
      </c>
      <c r="B59" s="57" t="s">
        <v>127</v>
      </c>
      <c r="C59" s="58" t="s">
        <v>203</v>
      </c>
      <c r="D59" s="59">
        <v>28700</v>
      </c>
      <c r="E59" s="60" t="s">
        <v>118</v>
      </c>
      <c r="F59" s="61">
        <f t="shared" si="1"/>
        <v>28700</v>
      </c>
    </row>
    <row r="60" spans="1:6" x14ac:dyDescent="0.2">
      <c r="A60" s="24" t="s">
        <v>139</v>
      </c>
      <c r="B60" s="68" t="s">
        <v>127</v>
      </c>
      <c r="C60" s="26" t="s">
        <v>204</v>
      </c>
      <c r="D60" s="27">
        <v>28700</v>
      </c>
      <c r="E60" s="69" t="s">
        <v>118</v>
      </c>
      <c r="F60" s="70">
        <f t="shared" si="1"/>
        <v>28700</v>
      </c>
    </row>
    <row r="61" spans="1:6" ht="22.5" x14ac:dyDescent="0.2">
      <c r="A61" s="56" t="s">
        <v>205</v>
      </c>
      <c r="B61" s="57" t="s">
        <v>127</v>
      </c>
      <c r="C61" s="58" t="s">
        <v>206</v>
      </c>
      <c r="D61" s="59">
        <v>28700</v>
      </c>
      <c r="E61" s="60" t="s">
        <v>118</v>
      </c>
      <c r="F61" s="61">
        <f t="shared" si="1"/>
        <v>28700</v>
      </c>
    </row>
    <row r="62" spans="1:6" ht="22.5" x14ac:dyDescent="0.2">
      <c r="A62" s="56" t="s">
        <v>16</v>
      </c>
      <c r="B62" s="57" t="s">
        <v>127</v>
      </c>
      <c r="C62" s="58" t="s">
        <v>207</v>
      </c>
      <c r="D62" s="59">
        <v>28700</v>
      </c>
      <c r="E62" s="60" t="s">
        <v>118</v>
      </c>
      <c r="F62" s="61">
        <f t="shared" si="1"/>
        <v>28700</v>
      </c>
    </row>
    <row r="63" spans="1:6" ht="45" x14ac:dyDescent="0.2">
      <c r="A63" s="24" t="s">
        <v>208</v>
      </c>
      <c r="B63" s="68" t="s">
        <v>127</v>
      </c>
      <c r="C63" s="26" t="s">
        <v>209</v>
      </c>
      <c r="D63" s="27">
        <v>28700</v>
      </c>
      <c r="E63" s="69" t="s">
        <v>118</v>
      </c>
      <c r="F63" s="70">
        <f t="shared" si="1"/>
        <v>28700</v>
      </c>
    </row>
    <row r="64" spans="1:6" x14ac:dyDescent="0.2">
      <c r="A64" s="56" t="s">
        <v>210</v>
      </c>
      <c r="B64" s="57" t="s">
        <v>127</v>
      </c>
      <c r="C64" s="58" t="s">
        <v>211</v>
      </c>
      <c r="D64" s="59">
        <v>1079400</v>
      </c>
      <c r="E64" s="60" t="s">
        <v>118</v>
      </c>
      <c r="F64" s="61">
        <f t="shared" si="1"/>
        <v>1079400</v>
      </c>
    </row>
    <row r="65" spans="1:6" x14ac:dyDescent="0.2">
      <c r="A65" s="56" t="s">
        <v>212</v>
      </c>
      <c r="B65" s="57" t="s">
        <v>127</v>
      </c>
      <c r="C65" s="58" t="s">
        <v>213</v>
      </c>
      <c r="D65" s="59">
        <v>1079400</v>
      </c>
      <c r="E65" s="60" t="s">
        <v>118</v>
      </c>
      <c r="F65" s="61">
        <f t="shared" si="1"/>
        <v>1079400</v>
      </c>
    </row>
    <row r="66" spans="1:6" x14ac:dyDescent="0.2">
      <c r="A66" s="24" t="s">
        <v>139</v>
      </c>
      <c r="B66" s="68" t="s">
        <v>127</v>
      </c>
      <c r="C66" s="26" t="s">
        <v>214</v>
      </c>
      <c r="D66" s="27">
        <v>1079400</v>
      </c>
      <c r="E66" s="69" t="s">
        <v>118</v>
      </c>
      <c r="F66" s="70">
        <f t="shared" si="1"/>
        <v>1079400</v>
      </c>
    </row>
    <row r="67" spans="1:6" ht="33.75" x14ac:dyDescent="0.2">
      <c r="A67" s="56" t="s">
        <v>215</v>
      </c>
      <c r="B67" s="57" t="s">
        <v>127</v>
      </c>
      <c r="C67" s="58" t="s">
        <v>216</v>
      </c>
      <c r="D67" s="59">
        <v>1079400</v>
      </c>
      <c r="E67" s="60" t="s">
        <v>118</v>
      </c>
      <c r="F67" s="61">
        <f t="shared" si="1"/>
        <v>1079400</v>
      </c>
    </row>
    <row r="68" spans="1:6" ht="22.5" x14ac:dyDescent="0.2">
      <c r="A68" s="56" t="s">
        <v>16</v>
      </c>
      <c r="B68" s="57" t="s">
        <v>127</v>
      </c>
      <c r="C68" s="58" t="s">
        <v>217</v>
      </c>
      <c r="D68" s="59">
        <v>1079400</v>
      </c>
      <c r="E68" s="60" t="s">
        <v>118</v>
      </c>
      <c r="F68" s="61">
        <f t="shared" si="1"/>
        <v>1079400</v>
      </c>
    </row>
    <row r="69" spans="1:6" ht="67.5" x14ac:dyDescent="0.2">
      <c r="A69" s="71" t="s">
        <v>218</v>
      </c>
      <c r="B69" s="68" t="s">
        <v>127</v>
      </c>
      <c r="C69" s="26" t="s">
        <v>219</v>
      </c>
      <c r="D69" s="27">
        <v>1079400</v>
      </c>
      <c r="E69" s="69" t="s">
        <v>118</v>
      </c>
      <c r="F69" s="70">
        <f t="shared" si="1"/>
        <v>1079400</v>
      </c>
    </row>
    <row r="70" spans="1:6" x14ac:dyDescent="0.2">
      <c r="A70" s="56" t="s">
        <v>220</v>
      </c>
      <c r="B70" s="57" t="s">
        <v>127</v>
      </c>
      <c r="C70" s="58" t="s">
        <v>221</v>
      </c>
      <c r="D70" s="59">
        <v>985304.03</v>
      </c>
      <c r="E70" s="60">
        <v>276667.69</v>
      </c>
      <c r="F70" s="61">
        <f t="shared" si="1"/>
        <v>708636.34000000008</v>
      </c>
    </row>
    <row r="71" spans="1:6" x14ac:dyDescent="0.2">
      <c r="A71" s="56" t="s">
        <v>222</v>
      </c>
      <c r="B71" s="57" t="s">
        <v>127</v>
      </c>
      <c r="C71" s="58" t="s">
        <v>223</v>
      </c>
      <c r="D71" s="59">
        <v>985304.03</v>
      </c>
      <c r="E71" s="60">
        <v>276667.69</v>
      </c>
      <c r="F71" s="61">
        <f t="shared" si="1"/>
        <v>708636.34000000008</v>
      </c>
    </row>
    <row r="72" spans="1:6" x14ac:dyDescent="0.2">
      <c r="A72" s="24" t="s">
        <v>139</v>
      </c>
      <c r="B72" s="68" t="s">
        <v>127</v>
      </c>
      <c r="C72" s="26" t="s">
        <v>224</v>
      </c>
      <c r="D72" s="27">
        <v>985304.03</v>
      </c>
      <c r="E72" s="69">
        <v>276667.69</v>
      </c>
      <c r="F72" s="70">
        <f t="shared" si="1"/>
        <v>708636.34000000008</v>
      </c>
    </row>
    <row r="73" spans="1:6" ht="22.5" x14ac:dyDescent="0.2">
      <c r="A73" s="56" t="s">
        <v>225</v>
      </c>
      <c r="B73" s="57" t="s">
        <v>127</v>
      </c>
      <c r="C73" s="58" t="s">
        <v>226</v>
      </c>
      <c r="D73" s="59">
        <v>896604.03</v>
      </c>
      <c r="E73" s="60">
        <v>247004.29</v>
      </c>
      <c r="F73" s="61">
        <f t="shared" si="1"/>
        <v>649599.74</v>
      </c>
    </row>
    <row r="74" spans="1:6" ht="22.5" x14ac:dyDescent="0.2">
      <c r="A74" s="56" t="s">
        <v>16</v>
      </c>
      <c r="B74" s="57" t="s">
        <v>127</v>
      </c>
      <c r="C74" s="58" t="s">
        <v>227</v>
      </c>
      <c r="D74" s="59">
        <v>896604.03</v>
      </c>
      <c r="E74" s="60">
        <v>247004.29</v>
      </c>
      <c r="F74" s="61">
        <f t="shared" si="1"/>
        <v>649599.74</v>
      </c>
    </row>
    <row r="75" spans="1:6" ht="45" x14ac:dyDescent="0.2">
      <c r="A75" s="24" t="s">
        <v>228</v>
      </c>
      <c r="B75" s="68" t="s">
        <v>127</v>
      </c>
      <c r="C75" s="26" t="s">
        <v>229</v>
      </c>
      <c r="D75" s="27">
        <v>430900</v>
      </c>
      <c r="E75" s="69">
        <v>63479.19</v>
      </c>
      <c r="F75" s="70">
        <f t="shared" si="1"/>
        <v>367420.81</v>
      </c>
    </row>
    <row r="76" spans="1:6" ht="33.75" x14ac:dyDescent="0.2">
      <c r="A76" s="24" t="s">
        <v>230</v>
      </c>
      <c r="B76" s="68" t="s">
        <v>127</v>
      </c>
      <c r="C76" s="26" t="s">
        <v>231</v>
      </c>
      <c r="D76" s="27">
        <v>5000</v>
      </c>
      <c r="E76" s="69">
        <v>5000</v>
      </c>
      <c r="F76" s="70" t="str">
        <f t="shared" si="1"/>
        <v>-</v>
      </c>
    </row>
    <row r="77" spans="1:6" ht="45" x14ac:dyDescent="0.2">
      <c r="A77" s="24" t="s">
        <v>232</v>
      </c>
      <c r="B77" s="68" t="s">
        <v>127</v>
      </c>
      <c r="C77" s="26" t="s">
        <v>233</v>
      </c>
      <c r="D77" s="27">
        <v>96100</v>
      </c>
      <c r="E77" s="69">
        <v>17875.099999999999</v>
      </c>
      <c r="F77" s="70">
        <f t="shared" si="1"/>
        <v>78224.899999999994</v>
      </c>
    </row>
    <row r="78" spans="1:6" ht="45" x14ac:dyDescent="0.2">
      <c r="A78" s="24" t="s">
        <v>234</v>
      </c>
      <c r="B78" s="68" t="s">
        <v>127</v>
      </c>
      <c r="C78" s="26" t="s">
        <v>235</v>
      </c>
      <c r="D78" s="27">
        <v>364604.03</v>
      </c>
      <c r="E78" s="69">
        <v>160650</v>
      </c>
      <c r="F78" s="70">
        <f t="shared" si="1"/>
        <v>203954.03000000003</v>
      </c>
    </row>
    <row r="79" spans="1:6" ht="33.75" x14ac:dyDescent="0.2">
      <c r="A79" s="56" t="s">
        <v>236</v>
      </c>
      <c r="B79" s="57" t="s">
        <v>127</v>
      </c>
      <c r="C79" s="58" t="s">
        <v>237</v>
      </c>
      <c r="D79" s="59">
        <v>88700</v>
      </c>
      <c r="E79" s="60">
        <v>29663.4</v>
      </c>
      <c r="F79" s="61">
        <f t="shared" si="1"/>
        <v>59036.6</v>
      </c>
    </row>
    <row r="80" spans="1:6" ht="22.5" x14ac:dyDescent="0.2">
      <c r="A80" s="56" t="s">
        <v>16</v>
      </c>
      <c r="B80" s="57" t="s">
        <v>127</v>
      </c>
      <c r="C80" s="58" t="s">
        <v>238</v>
      </c>
      <c r="D80" s="59">
        <v>88700</v>
      </c>
      <c r="E80" s="60">
        <v>29663.4</v>
      </c>
      <c r="F80" s="61">
        <f t="shared" ref="F80:F97" si="2">IF(OR(D80="-",IF(E80="-",0,E80)&gt;=IF(D80="-",0,D80)),"-",IF(D80="-",0,D80)-IF(E80="-",0,E80))</f>
        <v>59036.6</v>
      </c>
    </row>
    <row r="81" spans="1:6" ht="78.75" x14ac:dyDescent="0.2">
      <c r="A81" s="71" t="s">
        <v>239</v>
      </c>
      <c r="B81" s="68" t="s">
        <v>127</v>
      </c>
      <c r="C81" s="26" t="s">
        <v>240</v>
      </c>
      <c r="D81" s="27">
        <v>88700</v>
      </c>
      <c r="E81" s="69">
        <v>29663.4</v>
      </c>
      <c r="F81" s="70">
        <f t="shared" si="2"/>
        <v>59036.6</v>
      </c>
    </row>
    <row r="82" spans="1:6" x14ac:dyDescent="0.2">
      <c r="A82" s="56" t="s">
        <v>241</v>
      </c>
      <c r="B82" s="57" t="s">
        <v>127</v>
      </c>
      <c r="C82" s="58" t="s">
        <v>242</v>
      </c>
      <c r="D82" s="59">
        <v>25000</v>
      </c>
      <c r="E82" s="60">
        <v>8000</v>
      </c>
      <c r="F82" s="61">
        <f t="shared" si="2"/>
        <v>17000</v>
      </c>
    </row>
    <row r="83" spans="1:6" ht="22.5" x14ac:dyDescent="0.2">
      <c r="A83" s="56" t="s">
        <v>243</v>
      </c>
      <c r="B83" s="57" t="s">
        <v>127</v>
      </c>
      <c r="C83" s="58" t="s">
        <v>244</v>
      </c>
      <c r="D83" s="59">
        <v>25000</v>
      </c>
      <c r="E83" s="60">
        <v>8000</v>
      </c>
      <c r="F83" s="61">
        <f t="shared" si="2"/>
        <v>17000</v>
      </c>
    </row>
    <row r="84" spans="1:6" x14ac:dyDescent="0.2">
      <c r="A84" s="24" t="s">
        <v>139</v>
      </c>
      <c r="B84" s="68" t="s">
        <v>127</v>
      </c>
      <c r="C84" s="26" t="s">
        <v>245</v>
      </c>
      <c r="D84" s="27">
        <v>25000</v>
      </c>
      <c r="E84" s="69">
        <v>8000</v>
      </c>
      <c r="F84" s="70">
        <f t="shared" si="2"/>
        <v>17000</v>
      </c>
    </row>
    <row r="85" spans="1:6" ht="22.5" x14ac:dyDescent="0.2">
      <c r="A85" s="56" t="s">
        <v>177</v>
      </c>
      <c r="B85" s="57" t="s">
        <v>127</v>
      </c>
      <c r="C85" s="58" t="s">
        <v>246</v>
      </c>
      <c r="D85" s="59">
        <v>25000</v>
      </c>
      <c r="E85" s="60">
        <v>8000</v>
      </c>
      <c r="F85" s="61">
        <f t="shared" si="2"/>
        <v>17000</v>
      </c>
    </row>
    <row r="86" spans="1:6" ht="22.5" x14ac:dyDescent="0.2">
      <c r="A86" s="56" t="s">
        <v>16</v>
      </c>
      <c r="B86" s="57" t="s">
        <v>127</v>
      </c>
      <c r="C86" s="58" t="s">
        <v>247</v>
      </c>
      <c r="D86" s="59">
        <v>25000</v>
      </c>
      <c r="E86" s="60">
        <v>8000</v>
      </c>
      <c r="F86" s="61">
        <f t="shared" si="2"/>
        <v>17000</v>
      </c>
    </row>
    <row r="87" spans="1:6" ht="67.5" x14ac:dyDescent="0.2">
      <c r="A87" s="71" t="s">
        <v>248</v>
      </c>
      <c r="B87" s="68" t="s">
        <v>127</v>
      </c>
      <c r="C87" s="26" t="s">
        <v>249</v>
      </c>
      <c r="D87" s="27">
        <v>25000</v>
      </c>
      <c r="E87" s="69">
        <v>8000</v>
      </c>
      <c r="F87" s="70">
        <f t="shared" si="2"/>
        <v>17000</v>
      </c>
    </row>
    <row r="88" spans="1:6" x14ac:dyDescent="0.2">
      <c r="A88" s="56" t="s">
        <v>250</v>
      </c>
      <c r="B88" s="57" t="s">
        <v>127</v>
      </c>
      <c r="C88" s="58" t="s">
        <v>251</v>
      </c>
      <c r="D88" s="59">
        <v>4258500</v>
      </c>
      <c r="E88" s="60">
        <v>1434010</v>
      </c>
      <c r="F88" s="61">
        <f t="shared" si="2"/>
        <v>2824490</v>
      </c>
    </row>
    <row r="89" spans="1:6" x14ac:dyDescent="0.2">
      <c r="A89" s="56" t="s">
        <v>252</v>
      </c>
      <c r="B89" s="57" t="s">
        <v>127</v>
      </c>
      <c r="C89" s="58" t="s">
        <v>253</v>
      </c>
      <c r="D89" s="59">
        <v>4258500</v>
      </c>
      <c r="E89" s="60">
        <v>1434010</v>
      </c>
      <c r="F89" s="61">
        <f t="shared" si="2"/>
        <v>2824490</v>
      </c>
    </row>
    <row r="90" spans="1:6" ht="22.5" x14ac:dyDescent="0.2">
      <c r="A90" s="24" t="s">
        <v>254</v>
      </c>
      <c r="B90" s="68" t="s">
        <v>127</v>
      </c>
      <c r="C90" s="26" t="s">
        <v>255</v>
      </c>
      <c r="D90" s="27">
        <v>870000</v>
      </c>
      <c r="E90" s="69">
        <v>18000</v>
      </c>
      <c r="F90" s="70">
        <f t="shared" si="2"/>
        <v>852000</v>
      </c>
    </row>
    <row r="91" spans="1:6" x14ac:dyDescent="0.2">
      <c r="A91" s="24" t="s">
        <v>139</v>
      </c>
      <c r="B91" s="68" t="s">
        <v>127</v>
      </c>
      <c r="C91" s="26" t="s">
        <v>256</v>
      </c>
      <c r="D91" s="27">
        <v>50300</v>
      </c>
      <c r="E91" s="69">
        <v>13810</v>
      </c>
      <c r="F91" s="70">
        <f t="shared" si="2"/>
        <v>36490</v>
      </c>
    </row>
    <row r="92" spans="1:6" x14ac:dyDescent="0.2">
      <c r="A92" s="24" t="s">
        <v>116</v>
      </c>
      <c r="B92" s="68" t="s">
        <v>127</v>
      </c>
      <c r="C92" s="26" t="s">
        <v>257</v>
      </c>
      <c r="D92" s="27">
        <v>3338200</v>
      </c>
      <c r="E92" s="69">
        <v>1402200</v>
      </c>
      <c r="F92" s="70">
        <f t="shared" si="2"/>
        <v>1936000</v>
      </c>
    </row>
    <row r="93" spans="1:6" ht="22.5" x14ac:dyDescent="0.2">
      <c r="A93" s="56" t="s">
        <v>258</v>
      </c>
      <c r="B93" s="57" t="s">
        <v>127</v>
      </c>
      <c r="C93" s="58" t="s">
        <v>259</v>
      </c>
      <c r="D93" s="59">
        <v>4258500</v>
      </c>
      <c r="E93" s="60">
        <v>1434010</v>
      </c>
      <c r="F93" s="61">
        <f t="shared" si="2"/>
        <v>2824490</v>
      </c>
    </row>
    <row r="94" spans="1:6" ht="22.5" x14ac:dyDescent="0.2">
      <c r="A94" s="56" t="s">
        <v>16</v>
      </c>
      <c r="B94" s="57" t="s">
        <v>127</v>
      </c>
      <c r="C94" s="58" t="s">
        <v>260</v>
      </c>
      <c r="D94" s="59">
        <v>4258500</v>
      </c>
      <c r="E94" s="60">
        <v>1434010</v>
      </c>
      <c r="F94" s="61">
        <f t="shared" si="2"/>
        <v>2824490</v>
      </c>
    </row>
    <row r="95" spans="1:6" ht="56.25" x14ac:dyDescent="0.2">
      <c r="A95" s="24" t="s">
        <v>261</v>
      </c>
      <c r="B95" s="68" t="s">
        <v>127</v>
      </c>
      <c r="C95" s="26" t="s">
        <v>262</v>
      </c>
      <c r="D95" s="27">
        <v>870000</v>
      </c>
      <c r="E95" s="69">
        <v>18000</v>
      </c>
      <c r="F95" s="70">
        <f t="shared" si="2"/>
        <v>852000</v>
      </c>
    </row>
    <row r="96" spans="1:6" ht="56.25" x14ac:dyDescent="0.2">
      <c r="A96" s="24" t="s">
        <v>263</v>
      </c>
      <c r="B96" s="68" t="s">
        <v>127</v>
      </c>
      <c r="C96" s="26" t="s">
        <v>264</v>
      </c>
      <c r="D96" s="27">
        <v>3338200</v>
      </c>
      <c r="E96" s="69">
        <v>1402200</v>
      </c>
      <c r="F96" s="70">
        <f t="shared" si="2"/>
        <v>1936000</v>
      </c>
    </row>
    <row r="97" spans="1:6" ht="45" x14ac:dyDescent="0.2">
      <c r="A97" s="24" t="s">
        <v>265</v>
      </c>
      <c r="B97" s="68" t="s">
        <v>127</v>
      </c>
      <c r="C97" s="26" t="s">
        <v>266</v>
      </c>
      <c r="D97" s="27">
        <v>50300</v>
      </c>
      <c r="E97" s="69">
        <v>13810</v>
      </c>
      <c r="F97" s="70">
        <f t="shared" si="2"/>
        <v>36490</v>
      </c>
    </row>
    <row r="98" spans="1:6" ht="9" customHeight="1" x14ac:dyDescent="0.2">
      <c r="A98" s="72"/>
      <c r="B98" s="73"/>
      <c r="C98" s="74"/>
      <c r="D98" s="75"/>
      <c r="E98" s="73"/>
      <c r="F98" s="73"/>
    </row>
    <row r="99" spans="1:6" ht="13.5" customHeight="1" x14ac:dyDescent="0.2">
      <c r="A99" s="76" t="s">
        <v>267</v>
      </c>
      <c r="B99" s="77" t="s">
        <v>268</v>
      </c>
      <c r="C99" s="78" t="s">
        <v>128</v>
      </c>
      <c r="D99" s="79">
        <v>-400204.03</v>
      </c>
      <c r="E99" s="79">
        <v>1008123.07</v>
      </c>
      <c r="F99" s="80" t="s">
        <v>269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5:F15 E17:F17">
    <cfRule type="cellIs" priority="1" stopIfTrue="1" operator="equal">
      <formula>0</formula>
    </cfRule>
  </conditionalFormatting>
  <conditionalFormatting sqref="E29:F30">
    <cfRule type="cellIs" priority="2" stopIfTrue="1" operator="equal">
      <formula>0</formula>
    </cfRule>
  </conditionalFormatting>
  <conditionalFormatting sqref="E32:F32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E35" sqref="E3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6" t="s">
        <v>270</v>
      </c>
      <c r="B1" s="116"/>
      <c r="C1" s="116"/>
      <c r="D1" s="116"/>
      <c r="E1" s="116"/>
      <c r="F1" s="116"/>
    </row>
    <row r="2" spans="1:6" ht="13.15" customHeight="1" x14ac:dyDescent="0.25">
      <c r="A2" s="92" t="s">
        <v>271</v>
      </c>
      <c r="B2" s="92"/>
      <c r="C2" s="92"/>
      <c r="D2" s="92"/>
      <c r="E2" s="92"/>
      <c r="F2" s="92"/>
    </row>
    <row r="3" spans="1:6" ht="9" customHeight="1" x14ac:dyDescent="0.2">
      <c r="A3" s="5"/>
      <c r="B3" s="81"/>
      <c r="C3" s="48"/>
      <c r="D3" s="9"/>
      <c r="E3" s="9"/>
      <c r="F3" s="48"/>
    </row>
    <row r="4" spans="1:6" ht="13.9" customHeight="1" x14ac:dyDescent="0.2">
      <c r="A4" s="99" t="s">
        <v>22</v>
      </c>
      <c r="B4" s="93" t="s">
        <v>23</v>
      </c>
      <c r="C4" s="109" t="s">
        <v>272</v>
      </c>
      <c r="D4" s="96" t="s">
        <v>25</v>
      </c>
      <c r="E4" s="96" t="s">
        <v>26</v>
      </c>
      <c r="F4" s="102" t="s">
        <v>27</v>
      </c>
    </row>
    <row r="5" spans="1:6" ht="4.9000000000000004" customHeight="1" x14ac:dyDescent="0.2">
      <c r="A5" s="100"/>
      <c r="B5" s="94"/>
      <c r="C5" s="110"/>
      <c r="D5" s="97"/>
      <c r="E5" s="97"/>
      <c r="F5" s="103"/>
    </row>
    <row r="6" spans="1:6" ht="6" customHeight="1" x14ac:dyDescent="0.2">
      <c r="A6" s="100"/>
      <c r="B6" s="94"/>
      <c r="C6" s="110"/>
      <c r="D6" s="97"/>
      <c r="E6" s="97"/>
      <c r="F6" s="103"/>
    </row>
    <row r="7" spans="1:6" ht="4.9000000000000004" customHeight="1" x14ac:dyDescent="0.2">
      <c r="A7" s="100"/>
      <c r="B7" s="94"/>
      <c r="C7" s="110"/>
      <c r="D7" s="97"/>
      <c r="E7" s="97"/>
      <c r="F7" s="103"/>
    </row>
    <row r="8" spans="1:6" ht="6" customHeight="1" x14ac:dyDescent="0.2">
      <c r="A8" s="100"/>
      <c r="B8" s="94"/>
      <c r="C8" s="110"/>
      <c r="D8" s="97"/>
      <c r="E8" s="97"/>
      <c r="F8" s="103"/>
    </row>
    <row r="9" spans="1:6" ht="6" customHeight="1" x14ac:dyDescent="0.2">
      <c r="A9" s="100"/>
      <c r="B9" s="94"/>
      <c r="C9" s="110"/>
      <c r="D9" s="97"/>
      <c r="E9" s="97"/>
      <c r="F9" s="103"/>
    </row>
    <row r="10" spans="1:6" ht="18" customHeight="1" x14ac:dyDescent="0.2">
      <c r="A10" s="101"/>
      <c r="B10" s="95"/>
      <c r="C10" s="117"/>
      <c r="D10" s="98"/>
      <c r="E10" s="98"/>
      <c r="F10" s="10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2.5" x14ac:dyDescent="0.2">
      <c r="A12" s="82" t="s">
        <v>273</v>
      </c>
      <c r="B12" s="35" t="s">
        <v>274</v>
      </c>
      <c r="C12" s="83" t="s">
        <v>128</v>
      </c>
      <c r="D12" s="37">
        <v>400204.03</v>
      </c>
      <c r="E12" s="37">
        <v>-1008123.07</v>
      </c>
      <c r="F12" s="38" t="s">
        <v>128</v>
      </c>
    </row>
    <row r="13" spans="1:6" x14ac:dyDescent="0.2">
      <c r="A13" s="84" t="s">
        <v>34</v>
      </c>
      <c r="B13" s="85"/>
      <c r="C13" s="86"/>
      <c r="D13" s="87"/>
      <c r="E13" s="87"/>
      <c r="F13" s="88"/>
    </row>
    <row r="14" spans="1:6" ht="22.5" x14ac:dyDescent="0.2">
      <c r="A14" s="56" t="s">
        <v>275</v>
      </c>
      <c r="B14" s="89" t="s">
        <v>276</v>
      </c>
      <c r="C14" s="90" t="s">
        <v>128</v>
      </c>
      <c r="D14" s="59" t="s">
        <v>118</v>
      </c>
      <c r="E14" s="59" t="s">
        <v>118</v>
      </c>
      <c r="F14" s="61" t="s">
        <v>118</v>
      </c>
    </row>
    <row r="15" spans="1:6" x14ac:dyDescent="0.2">
      <c r="A15" s="84" t="s">
        <v>277</v>
      </c>
      <c r="B15" s="85"/>
      <c r="C15" s="86"/>
      <c r="D15" s="87"/>
      <c r="E15" s="87"/>
      <c r="F15" s="88"/>
    </row>
    <row r="16" spans="1:6" x14ac:dyDescent="0.2">
      <c r="A16" s="56" t="s">
        <v>278</v>
      </c>
      <c r="B16" s="89" t="s">
        <v>279</v>
      </c>
      <c r="C16" s="90" t="s">
        <v>128</v>
      </c>
      <c r="D16" s="59" t="s">
        <v>118</v>
      </c>
      <c r="E16" s="59" t="s">
        <v>118</v>
      </c>
      <c r="F16" s="61" t="s">
        <v>118</v>
      </c>
    </row>
    <row r="17" spans="1:6" x14ac:dyDescent="0.2">
      <c r="A17" s="84" t="s">
        <v>277</v>
      </c>
      <c r="B17" s="85"/>
      <c r="C17" s="86"/>
      <c r="D17" s="87"/>
      <c r="E17" s="87"/>
      <c r="F17" s="88"/>
    </row>
    <row r="18" spans="1:6" x14ac:dyDescent="0.2">
      <c r="A18" s="82" t="s">
        <v>280</v>
      </c>
      <c r="B18" s="35" t="s">
        <v>281</v>
      </c>
      <c r="C18" s="83" t="s">
        <v>306</v>
      </c>
      <c r="D18" s="37">
        <v>400204.03</v>
      </c>
      <c r="E18" s="37">
        <v>-1008123.07</v>
      </c>
      <c r="F18" s="38">
        <v>1408327.1</v>
      </c>
    </row>
    <row r="19" spans="1:6" x14ac:dyDescent="0.2">
      <c r="A19" s="82" t="s">
        <v>308</v>
      </c>
      <c r="B19" s="35" t="s">
        <v>281</v>
      </c>
      <c r="C19" s="83" t="s">
        <v>307</v>
      </c>
      <c r="D19" s="37">
        <v>400204.03</v>
      </c>
      <c r="E19" s="37">
        <v>-1008123.07</v>
      </c>
      <c r="F19" s="38">
        <v>1408327.1</v>
      </c>
    </row>
    <row r="20" spans="1:6" x14ac:dyDescent="0.2">
      <c r="A20" s="82" t="s">
        <v>282</v>
      </c>
      <c r="B20" s="35" t="s">
        <v>283</v>
      </c>
      <c r="C20" s="83" t="s">
        <v>284</v>
      </c>
      <c r="D20" s="37">
        <v>-9562600</v>
      </c>
      <c r="E20" s="37">
        <v>-4514941.4400000004</v>
      </c>
      <c r="F20" s="38" t="s">
        <v>269</v>
      </c>
    </row>
    <row r="21" spans="1:6" x14ac:dyDescent="0.2">
      <c r="A21" s="82" t="s">
        <v>309</v>
      </c>
      <c r="B21" s="35" t="s">
        <v>283</v>
      </c>
      <c r="C21" s="91" t="s">
        <v>310</v>
      </c>
      <c r="D21" s="37">
        <v>-9562600</v>
      </c>
      <c r="E21" s="37">
        <v>-4514941.4400000004</v>
      </c>
      <c r="F21" s="38"/>
    </row>
    <row r="22" spans="1:6" ht="22.5" x14ac:dyDescent="0.2">
      <c r="A22" s="118" t="s">
        <v>314</v>
      </c>
      <c r="B22" s="122" t="s">
        <v>283</v>
      </c>
      <c r="C22" s="119" t="s">
        <v>286</v>
      </c>
      <c r="D22" s="123">
        <v>-9562600</v>
      </c>
      <c r="E22" s="123">
        <v>-4514941.4400000004</v>
      </c>
      <c r="F22" s="124" t="s">
        <v>269</v>
      </c>
    </row>
    <row r="23" spans="1:6" ht="22.5" x14ac:dyDescent="0.2">
      <c r="A23" s="24" t="s">
        <v>285</v>
      </c>
      <c r="B23" s="25" t="s">
        <v>283</v>
      </c>
      <c r="C23" s="91" t="s">
        <v>286</v>
      </c>
      <c r="D23" s="27">
        <v>-9562600</v>
      </c>
      <c r="E23" s="27">
        <v>-4514941.4400000004</v>
      </c>
      <c r="F23" s="121" t="s">
        <v>128</v>
      </c>
    </row>
    <row r="24" spans="1:6" x14ac:dyDescent="0.2">
      <c r="A24" s="125" t="s">
        <v>312</v>
      </c>
      <c r="B24" s="122" t="s">
        <v>287</v>
      </c>
      <c r="C24" s="119" t="s">
        <v>288</v>
      </c>
      <c r="D24" s="123">
        <v>9962804.0299999993</v>
      </c>
      <c r="E24" s="123">
        <v>3506818.37</v>
      </c>
      <c r="F24" s="120" t="s">
        <v>128</v>
      </c>
    </row>
    <row r="25" spans="1:6" x14ac:dyDescent="0.2">
      <c r="A25" s="125" t="s">
        <v>311</v>
      </c>
      <c r="B25" s="122" t="s">
        <v>287</v>
      </c>
      <c r="C25" s="119" t="s">
        <v>313</v>
      </c>
      <c r="D25" s="123">
        <v>9962804.0299999993</v>
      </c>
      <c r="E25" s="123">
        <v>3506818.37</v>
      </c>
      <c r="F25" s="120" t="s">
        <v>128</v>
      </c>
    </row>
    <row r="26" spans="1:6" ht="22.5" x14ac:dyDescent="0.2">
      <c r="A26" s="24" t="s">
        <v>289</v>
      </c>
      <c r="B26" s="25" t="s">
        <v>287</v>
      </c>
      <c r="C26" s="91" t="s">
        <v>290</v>
      </c>
      <c r="D26" s="27">
        <v>9962804.0299999993</v>
      </c>
      <c r="E26" s="27">
        <v>3506818.37</v>
      </c>
      <c r="F26" s="70" t="s">
        <v>269</v>
      </c>
    </row>
    <row r="27" spans="1:6" ht="12.75" customHeight="1" x14ac:dyDescent="0.2">
      <c r="A27" s="129"/>
      <c r="B27" s="130"/>
      <c r="C27" s="131"/>
      <c r="D27" s="132"/>
      <c r="E27" s="132"/>
      <c r="F27" s="133"/>
    </row>
    <row r="28" spans="1:6" ht="12.75" customHeight="1" x14ac:dyDescent="0.2">
      <c r="A28" s="134"/>
      <c r="B28" s="134"/>
      <c r="C28" s="134"/>
      <c r="D28" s="134"/>
      <c r="E28" s="134"/>
      <c r="F28" s="134"/>
    </row>
    <row r="29" spans="1:6" ht="23.25" customHeight="1" x14ac:dyDescent="0.2">
      <c r="A29" s="137" t="s">
        <v>330</v>
      </c>
      <c r="B29" s="134"/>
      <c r="C29" s="134" t="s">
        <v>331</v>
      </c>
      <c r="D29" s="138" t="s">
        <v>332</v>
      </c>
      <c r="E29" s="134"/>
      <c r="F29" s="134"/>
    </row>
    <row r="30" spans="1:6" ht="12.75" customHeight="1" x14ac:dyDescent="0.2">
      <c r="A30" s="134" t="s">
        <v>318</v>
      </c>
      <c r="B30" s="134"/>
      <c r="C30" s="134"/>
      <c r="D30" s="134" t="s">
        <v>319</v>
      </c>
      <c r="E30" s="134"/>
      <c r="F30" s="134"/>
    </row>
    <row r="31" spans="1:6" ht="12.75" customHeight="1" x14ac:dyDescent="0.2">
      <c r="A31" s="134" t="s">
        <v>329</v>
      </c>
      <c r="B31" s="134"/>
      <c r="C31" s="135" t="s">
        <v>320</v>
      </c>
      <c r="D31" s="135" t="s">
        <v>321</v>
      </c>
      <c r="E31" s="134"/>
      <c r="F31" s="134"/>
    </row>
    <row r="32" spans="1:6" ht="12.75" customHeight="1" x14ac:dyDescent="0.2">
      <c r="A32" s="134"/>
      <c r="B32" s="134"/>
      <c r="C32" s="134" t="s">
        <v>322</v>
      </c>
      <c r="D32" s="134" t="s">
        <v>323</v>
      </c>
      <c r="E32" s="134"/>
      <c r="F32" s="134"/>
    </row>
    <row r="33" spans="1:6" ht="12.75" customHeight="1" x14ac:dyDescent="0.2">
      <c r="A33" s="134" t="s">
        <v>327</v>
      </c>
      <c r="B33" s="135"/>
      <c r="C33" s="135" t="s">
        <v>324</v>
      </c>
      <c r="D33" s="136" t="s">
        <v>328</v>
      </c>
      <c r="E33" s="134"/>
      <c r="F33" s="134"/>
    </row>
    <row r="34" spans="1:6" ht="12.75" customHeight="1" x14ac:dyDescent="0.2">
      <c r="A34" s="134" t="s">
        <v>325</v>
      </c>
      <c r="B34" s="134"/>
      <c r="C34" s="134"/>
      <c r="D34" s="134" t="s">
        <v>319</v>
      </c>
      <c r="E34" s="134"/>
      <c r="F34" s="134"/>
    </row>
    <row r="35" spans="1:6" ht="12.75" customHeight="1" x14ac:dyDescent="0.2">
      <c r="A35" s="134" t="s">
        <v>326</v>
      </c>
      <c r="B35" s="134"/>
      <c r="C35" s="134"/>
      <c r="D35" s="134"/>
      <c r="E35" s="134"/>
      <c r="F35" s="134"/>
    </row>
    <row r="36" spans="1:6" ht="12.75" customHeight="1" x14ac:dyDescent="0.2">
      <c r="A36" s="134"/>
      <c r="B36" s="134"/>
      <c r="C36" s="134"/>
      <c r="D36" s="134"/>
      <c r="E36" s="134"/>
      <c r="F36" s="13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103:F103">
    <cfRule type="cellIs" priority="6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291</v>
      </c>
      <c r="B1" t="s">
        <v>29</v>
      </c>
    </row>
    <row r="2" spans="1:2" x14ac:dyDescent="0.2">
      <c r="A2" t="s">
        <v>292</v>
      </c>
      <c r="B2" t="s">
        <v>293</v>
      </c>
    </row>
    <row r="3" spans="1:2" x14ac:dyDescent="0.2">
      <c r="A3" t="s">
        <v>294</v>
      </c>
      <c r="B3" t="s">
        <v>6</v>
      </c>
    </row>
    <row r="4" spans="1:2" x14ac:dyDescent="0.2">
      <c r="A4" t="s">
        <v>295</v>
      </c>
      <c r="B4" t="s">
        <v>296</v>
      </c>
    </row>
    <row r="5" spans="1:2" x14ac:dyDescent="0.2">
      <c r="A5" t="s">
        <v>297</v>
      </c>
      <c r="B5" t="s">
        <v>298</v>
      </c>
    </row>
    <row r="6" spans="1:2" x14ac:dyDescent="0.2">
      <c r="A6" t="s">
        <v>299</v>
      </c>
      <c r="B6" t="s">
        <v>7</v>
      </c>
    </row>
    <row r="7" spans="1:2" x14ac:dyDescent="0.2">
      <c r="A7" t="s">
        <v>300</v>
      </c>
      <c r="B7" t="s">
        <v>7</v>
      </c>
    </row>
    <row r="8" spans="1:2" x14ac:dyDescent="0.2">
      <c r="A8" t="s">
        <v>301</v>
      </c>
      <c r="B8" t="s">
        <v>302</v>
      </c>
    </row>
    <row r="9" spans="1:2" x14ac:dyDescent="0.2">
      <c r="A9" t="s">
        <v>303</v>
      </c>
      <c r="B9" t="s">
        <v>304</v>
      </c>
    </row>
    <row r="10" spans="1:2" x14ac:dyDescent="0.2">
      <c r="A10" t="s">
        <v>305</v>
      </c>
      <c r="B10" t="s">
        <v>298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Expert</dc:creator>
  <dc:description>POI HSSF rep:2.47.0.207</dc:description>
  <cp:lastModifiedBy>Expert</cp:lastModifiedBy>
  <dcterms:created xsi:type="dcterms:W3CDTF">2019-06-14T05:53:37Z</dcterms:created>
  <dcterms:modified xsi:type="dcterms:W3CDTF">2019-06-14T06:56:27Z</dcterms:modified>
</cp:coreProperties>
</file>