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340" windowHeight="5775" activeTab="0"/>
  </bookViews>
  <sheets>
    <sheet name="Лист1" sheetId="1" r:id="rId1"/>
  </sheets>
  <definedNames>
    <definedName name="_xlnm.Print_Area" localSheetId="0">'Лист1'!$A$1:$H$209</definedName>
  </definedNames>
  <calcPr fullCalcOnLoad="1"/>
</workbook>
</file>

<file path=xl/sharedStrings.xml><?xml version="1.0" encoding="utf-8"?>
<sst xmlns="http://schemas.openxmlformats.org/spreadsheetml/2006/main" count="227" uniqueCount="51">
  <si>
    <t>Отчет</t>
  </si>
  <si>
    <t>Оценка</t>
  </si>
  <si>
    <t>Прогноз</t>
  </si>
  <si>
    <t>Показатели</t>
  </si>
  <si>
    <t>строительство</t>
  </si>
  <si>
    <t>другие виды</t>
  </si>
  <si>
    <t>(в действующих ценах каждого года)</t>
  </si>
  <si>
    <t>(тыс.руб.)</t>
  </si>
  <si>
    <t>Темп к предыдущему году, %</t>
  </si>
  <si>
    <t>№</t>
  </si>
  <si>
    <t>Финансовые показатели крупных и средних предприятий</t>
  </si>
  <si>
    <t>Финансовые показатели малых предприятий</t>
  </si>
  <si>
    <t>Индексы-дефляторы цен, %</t>
  </si>
  <si>
    <t>в т.ч.</t>
  </si>
  <si>
    <t>Прибыль прибыльных предприятий</t>
  </si>
  <si>
    <t>Убытки убыточных предприятий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</si>
  <si>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</si>
  <si>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</si>
  <si>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</si>
  <si>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транспорт и связь</t>
  </si>
  <si>
    <t xml:space="preserve">Индекс производства, % </t>
  </si>
  <si>
    <t>Индекс-дефлятор цен, %</t>
  </si>
  <si>
    <t xml:space="preserve">Свод основных финансовых показателей по полному кругу предприятий  </t>
  </si>
  <si>
    <t>страховые компании</t>
  </si>
  <si>
    <t>банки</t>
  </si>
  <si>
    <t>Темп оборота малых предприятий в сопоставимых ценах к предыдущему году , %</t>
  </si>
  <si>
    <t>Темп объема работ  в сопост. ценах , %</t>
  </si>
  <si>
    <t>Темп роста (снижения) , %</t>
  </si>
  <si>
    <t>Темп оборота розничной торговли в сопоставимых ценах , %</t>
  </si>
  <si>
    <t>из общего объема прибыли малых предприятий:</t>
  </si>
  <si>
    <t>производство и распреде-ление электроэнергии, газа и воды</t>
  </si>
  <si>
    <t>операция с недвижимым имуществом, аренда   и предоставление услуг</t>
  </si>
  <si>
    <t>оптовая и розничная торговля</t>
  </si>
  <si>
    <t>из общего объема прибыли крупных и средних предприятий:</t>
  </si>
  <si>
    <t>Справочно: прибыль прибыльных предприятий  без учета сельского хозяйства</t>
  </si>
  <si>
    <t>2014 год</t>
  </si>
  <si>
    <t>Количество крупных и средних предприятий</t>
  </si>
  <si>
    <t>прибыльных</t>
  </si>
  <si>
    <t>убыточных</t>
  </si>
  <si>
    <t>уд. вес убыточных предприятий в общем количестве %</t>
  </si>
  <si>
    <t>2015 год</t>
  </si>
  <si>
    <t>2016 год</t>
  </si>
  <si>
    <t>Таблица 2</t>
  </si>
  <si>
    <t>Таблица 3</t>
  </si>
  <si>
    <t>2017 год</t>
  </si>
  <si>
    <t>Таблица 1</t>
  </si>
  <si>
    <t>в т.ч. прибыль предприятий, не перешедших на единый сельхозналог</t>
  </si>
  <si>
    <t>2018 год</t>
  </si>
  <si>
    <t>2019 год</t>
  </si>
  <si>
    <t>Глава Верхняковского сельского поселения                                  Романов А.А.</t>
  </si>
  <si>
    <t>VIII. Финансовые показатели социально-экономического развития Верхняковского сельского поселения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</si>
</sst>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4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Tahoma"/>
      <family val="2"/>
    </font>
    <font>
      <b/>
      <sz val="9"/>
      <name val="Arial Cyr"/>
      <family val="0"/>
    </font>
    <font>
      <sz val="8"/>
      <name val="Arial Cyr"/>
      <family val="0"/>
    </font>
    <font>
      <sz val="8"/>
      <name val="Arial CYR"/>
      <family val="2"/>
    </font>
    <font>
      <b/>
      <sz val="12"/>
      <name val="Arial Cyr"/>
      <family val="0"/>
    </font>
    <font>
      <b/>
      <i/>
      <sz val="11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172" fontId="1" fillId="0" borderId="13" xfId="0" applyNumberFormat="1" applyFont="1" applyFill="1" applyBorder="1" applyAlignment="1">
      <alignment/>
    </xf>
    <xf numFmtId="172" fontId="1" fillId="0" borderId="14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left" vertical="top" wrapText="1"/>
    </xf>
    <xf numFmtId="0" fontId="8" fillId="0" borderId="15" xfId="0" applyFont="1" applyFill="1" applyBorder="1" applyAlignment="1" applyProtection="1">
      <alignment horizontal="left" vertical="center" wrapText="1" indent="1"/>
      <protection/>
    </xf>
    <xf numFmtId="0" fontId="8" fillId="0" borderId="15" xfId="0" applyFont="1" applyFill="1" applyBorder="1" applyAlignment="1" applyProtection="1">
      <alignment vertical="center" wrapText="1"/>
      <protection/>
    </xf>
    <xf numFmtId="0" fontId="9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left" vertical="top" wrapText="1"/>
    </xf>
    <xf numFmtId="172" fontId="4" fillId="0" borderId="13" xfId="0" applyNumberFormat="1" applyFont="1" applyFill="1" applyBorder="1" applyAlignment="1">
      <alignment/>
    </xf>
    <xf numFmtId="172" fontId="0" fillId="0" borderId="13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172" fontId="1" fillId="0" borderId="0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left" vertical="top" wrapText="1" indent="1"/>
    </xf>
    <xf numFmtId="0" fontId="11" fillId="0" borderId="13" xfId="0" applyFont="1" applyFill="1" applyBorder="1" applyAlignment="1">
      <alignment horizontal="left" vertical="top" wrapText="1" indent="1"/>
    </xf>
    <xf numFmtId="172" fontId="0" fillId="0" borderId="14" xfId="0" applyNumberFormat="1" applyFont="1" applyFill="1" applyBorder="1" applyAlignment="1">
      <alignment/>
    </xf>
    <xf numFmtId="172" fontId="4" fillId="0" borderId="14" xfId="0" applyNumberFormat="1" applyFont="1" applyFill="1" applyBorder="1" applyAlignment="1">
      <alignment/>
    </xf>
    <xf numFmtId="172" fontId="12" fillId="0" borderId="13" xfId="0" applyNumberFormat="1" applyFont="1" applyFill="1" applyBorder="1" applyAlignment="1">
      <alignment/>
    </xf>
    <xf numFmtId="172" fontId="13" fillId="0" borderId="14" xfId="0" applyNumberFormat="1" applyFont="1" applyFill="1" applyBorder="1" applyAlignment="1">
      <alignment/>
    </xf>
    <xf numFmtId="172" fontId="13" fillId="0" borderId="13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left" vertical="top" wrapText="1" indent="1"/>
    </xf>
    <xf numFmtId="0" fontId="6" fillId="0" borderId="13" xfId="0" applyFont="1" applyFill="1" applyBorder="1" applyAlignment="1">
      <alignment horizontal="left" vertical="center" wrapText="1"/>
    </xf>
    <xf numFmtId="172" fontId="1" fillId="0" borderId="16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 indent="1"/>
    </xf>
    <xf numFmtId="0" fontId="4" fillId="0" borderId="13" xfId="0" applyFont="1" applyFill="1" applyBorder="1" applyAlignment="1">
      <alignment horizontal="left" vertical="top" wrapText="1"/>
    </xf>
    <xf numFmtId="172" fontId="12" fillId="0" borderId="12" xfId="0" applyNumberFormat="1" applyFont="1" applyFill="1" applyBorder="1" applyAlignment="1">
      <alignment/>
    </xf>
    <xf numFmtId="172" fontId="1" fillId="0" borderId="12" xfId="0" applyNumberFormat="1" applyFont="1" applyFill="1" applyBorder="1" applyAlignment="1">
      <alignment/>
    </xf>
    <xf numFmtId="172" fontId="0" fillId="0" borderId="12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172" fontId="12" fillId="0" borderId="14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 indent="1"/>
    </xf>
    <xf numFmtId="0" fontId="15" fillId="0" borderId="11" xfId="0" applyFont="1" applyFill="1" applyBorder="1" applyAlignment="1">
      <alignment horizontal="center" vertical="top" wrapText="1"/>
    </xf>
    <xf numFmtId="0" fontId="16" fillId="0" borderId="18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left" vertical="top" wrapText="1"/>
    </xf>
    <xf numFmtId="172" fontId="1" fillId="0" borderId="20" xfId="0" applyNumberFormat="1" applyFont="1" applyFill="1" applyBorder="1" applyAlignment="1">
      <alignment/>
    </xf>
    <xf numFmtId="0" fontId="15" fillId="0" borderId="19" xfId="0" applyFont="1" applyFill="1" applyBorder="1" applyAlignment="1">
      <alignment horizontal="center" vertical="top" wrapText="1"/>
    </xf>
    <xf numFmtId="172" fontId="1" fillId="0" borderId="17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4" fillId="0" borderId="17" xfId="0" applyNumberFormat="1" applyFont="1" applyFill="1" applyBorder="1" applyAlignment="1">
      <alignment/>
    </xf>
    <xf numFmtId="172" fontId="1" fillId="0" borderId="21" xfId="0" applyNumberFormat="1" applyFont="1" applyFill="1" applyBorder="1" applyAlignment="1">
      <alignment/>
    </xf>
    <xf numFmtId="172" fontId="1" fillId="0" borderId="18" xfId="0" applyNumberFormat="1" applyFont="1" applyFill="1" applyBorder="1" applyAlignment="1">
      <alignment/>
    </xf>
    <xf numFmtId="0" fontId="7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0"/>
  <sheetViews>
    <sheetView tabSelected="1" view="pageBreakPreview" zoomScale="120" zoomScaleSheetLayoutView="120" zoomScalePageLayoutView="0" workbookViewId="0" topLeftCell="A190">
      <selection activeCell="D121" sqref="D121"/>
    </sheetView>
  </sheetViews>
  <sheetFormatPr defaultColWidth="9.00390625" defaultRowHeight="12.75"/>
  <cols>
    <col min="1" max="1" width="3.75390625" style="0" customWidth="1"/>
    <col min="2" max="2" width="28.75390625" style="0" customWidth="1"/>
    <col min="3" max="8" width="10.75390625" style="0" customWidth="1"/>
  </cols>
  <sheetData>
    <row r="1" spans="2:8" ht="10.5" customHeight="1">
      <c r="B1" s="71" t="s">
        <v>50</v>
      </c>
      <c r="C1" s="71"/>
      <c r="D1" s="71"/>
      <c r="E1" s="71"/>
      <c r="F1" s="71"/>
      <c r="G1" s="71"/>
      <c r="H1" s="71"/>
    </row>
    <row r="2" spans="2:8" ht="10.5" customHeight="1">
      <c r="B2" s="71"/>
      <c r="C2" s="71"/>
      <c r="D2" s="71"/>
      <c r="E2" s="71"/>
      <c r="F2" s="71"/>
      <c r="G2" s="71"/>
      <c r="H2" s="71"/>
    </row>
    <row r="3" spans="2:8" ht="10.5" customHeight="1">
      <c r="B3" s="71"/>
      <c r="C3" s="71"/>
      <c r="D3" s="71"/>
      <c r="E3" s="71"/>
      <c r="F3" s="71"/>
      <c r="G3" s="71"/>
      <c r="H3" s="71"/>
    </row>
    <row r="4" spans="2:8" ht="12" customHeight="1">
      <c r="B4" s="77"/>
      <c r="C4" s="78"/>
      <c r="D4" s="78"/>
      <c r="E4" s="78"/>
      <c r="F4" s="78"/>
      <c r="G4" s="72" t="s">
        <v>45</v>
      </c>
      <c r="H4" s="72"/>
    </row>
    <row r="5" spans="2:8" ht="15" customHeight="1">
      <c r="B5" s="71" t="s">
        <v>22</v>
      </c>
      <c r="C5" s="71"/>
      <c r="D5" s="71"/>
      <c r="E5" s="71"/>
      <c r="F5" s="71"/>
      <c r="G5" s="71"/>
      <c r="H5" s="71"/>
    </row>
    <row r="6" spans="2:8" ht="15" customHeight="1">
      <c r="B6" s="73" t="s">
        <v>6</v>
      </c>
      <c r="C6" s="73"/>
      <c r="D6" s="73"/>
      <c r="E6" s="73"/>
      <c r="F6" s="73"/>
      <c r="G6" s="73"/>
      <c r="H6" s="73"/>
    </row>
    <row r="7" spans="2:8" ht="12" customHeight="1" thickBot="1">
      <c r="B7" s="5"/>
      <c r="C7" s="5"/>
      <c r="D7" s="5"/>
      <c r="E7" s="5"/>
      <c r="F7" s="5"/>
      <c r="G7" s="6"/>
      <c r="H7" s="8" t="s">
        <v>7</v>
      </c>
    </row>
    <row r="8" spans="1:8" ht="16.5" thickBot="1">
      <c r="A8" s="68" t="s">
        <v>9</v>
      </c>
      <c r="B8" s="79" t="s">
        <v>3</v>
      </c>
      <c r="C8" s="3" t="s">
        <v>0</v>
      </c>
      <c r="D8" s="74" t="s">
        <v>1</v>
      </c>
      <c r="E8" s="75"/>
      <c r="F8" s="76" t="s">
        <v>2</v>
      </c>
      <c r="G8" s="76"/>
      <c r="H8" s="75"/>
    </row>
    <row r="9" spans="1:8" ht="16.5" thickBot="1">
      <c r="A9" s="69"/>
      <c r="B9" s="80"/>
      <c r="C9" s="2" t="s">
        <v>35</v>
      </c>
      <c r="D9" s="2" t="s">
        <v>40</v>
      </c>
      <c r="E9" s="2" t="s">
        <v>41</v>
      </c>
      <c r="F9" s="2" t="s">
        <v>44</v>
      </c>
      <c r="G9" s="2" t="s">
        <v>47</v>
      </c>
      <c r="H9" s="2" t="s">
        <v>48</v>
      </c>
    </row>
    <row r="10" spans="1:8" ht="32.25" thickBot="1">
      <c r="A10" s="7">
        <v>1</v>
      </c>
      <c r="B10" s="13" t="s">
        <v>14</v>
      </c>
      <c r="C10" s="33">
        <f aca="true" t="shared" si="0" ref="C10:H10">SUM(C15,C17,C19,C21,C23,C26,C28,C30,C32,C34,C36)</f>
        <v>1680.4</v>
      </c>
      <c r="D10" s="33">
        <f t="shared" si="0"/>
        <v>3581.8</v>
      </c>
      <c r="E10" s="33">
        <f t="shared" si="0"/>
        <v>3623.5</v>
      </c>
      <c r="F10" s="33">
        <f t="shared" si="0"/>
        <v>3675.7</v>
      </c>
      <c r="G10" s="33">
        <f t="shared" si="0"/>
        <v>3728</v>
      </c>
      <c r="H10" s="33">
        <f t="shared" si="0"/>
        <v>3782</v>
      </c>
    </row>
    <row r="11" spans="1:8" ht="15" customHeight="1" thickBot="1">
      <c r="A11" s="7"/>
      <c r="B11" s="29" t="s">
        <v>8</v>
      </c>
      <c r="C11" s="35"/>
      <c r="D11" s="34">
        <f>D10/C10*100</f>
        <v>213.1516305641514</v>
      </c>
      <c r="E11" s="35">
        <f>E10/D10*100</f>
        <v>101.1642191077112</v>
      </c>
      <c r="F11" s="34">
        <f>F10/E10*100</f>
        <v>101.44059610873464</v>
      </c>
      <c r="G11" s="35">
        <f>G10/F10*100</f>
        <v>101.42285823108523</v>
      </c>
      <c r="H11" s="35">
        <f>H10/G10*100</f>
        <v>101.44849785407726</v>
      </c>
    </row>
    <row r="12" spans="1:8" ht="34.5" thickBot="1">
      <c r="A12" s="7"/>
      <c r="B12" s="19" t="s">
        <v>34</v>
      </c>
      <c r="C12" s="21">
        <v>19.4</v>
      </c>
      <c r="D12" s="21">
        <v>21.8</v>
      </c>
      <c r="E12" s="21">
        <f>E10-E23</f>
        <v>23.5</v>
      </c>
      <c r="F12" s="21">
        <f>F10-F23</f>
        <v>25.699999999999818</v>
      </c>
      <c r="G12" s="21">
        <f>G10-G23</f>
        <v>28</v>
      </c>
      <c r="H12" s="21">
        <f>H10-H23</f>
        <v>32</v>
      </c>
    </row>
    <row r="13" spans="1:8" ht="15.75" thickBot="1">
      <c r="A13" s="7"/>
      <c r="B13" s="30" t="s">
        <v>8</v>
      </c>
      <c r="C13" s="11"/>
      <c r="D13" s="31">
        <f>D12/C12*100</f>
        <v>112.37113402061858</v>
      </c>
      <c r="E13" s="21">
        <f>E12/D12*100</f>
        <v>107.79816513761466</v>
      </c>
      <c r="F13" s="31">
        <f>F12/E12*100</f>
        <v>109.36170212765882</v>
      </c>
      <c r="G13" s="21">
        <f>G12/F12*100</f>
        <v>108.94941634241322</v>
      </c>
      <c r="H13" s="21">
        <f>H12/G12*100</f>
        <v>114.28571428571428</v>
      </c>
    </row>
    <row r="14" spans="1:8" ht="27" customHeight="1" thickBot="1">
      <c r="A14" s="7"/>
      <c r="B14" s="18" t="s">
        <v>33</v>
      </c>
      <c r="C14" s="11"/>
      <c r="D14" s="12"/>
      <c r="E14" s="11"/>
      <c r="F14" s="12"/>
      <c r="G14" s="11"/>
      <c r="H14" s="11"/>
    </row>
    <row r="15" spans="1:8" ht="30.75" thickBot="1">
      <c r="A15" s="7">
        <v>2</v>
      </c>
      <c r="B15" s="27" t="s">
        <v>17</v>
      </c>
      <c r="C15" s="11">
        <f>C79+C146</f>
        <v>0</v>
      </c>
      <c r="D15" s="11">
        <f>D79+D146</f>
        <v>0</v>
      </c>
      <c r="E15" s="11">
        <f>E79+E146</f>
        <v>0</v>
      </c>
      <c r="F15" s="11">
        <f>F79+F146</f>
        <v>0</v>
      </c>
      <c r="G15" s="11">
        <f>G79+G146</f>
        <v>0</v>
      </c>
      <c r="H15" s="11">
        <f>H79+H146</f>
        <v>0</v>
      </c>
    </row>
    <row r="16" spans="1:8" ht="15" customHeight="1" thickBot="1">
      <c r="A16" s="7"/>
      <c r="B16" s="29" t="s">
        <v>8</v>
      </c>
      <c r="C16" s="20"/>
      <c r="D16" s="32" t="e">
        <f>D15/C15*100</f>
        <v>#DIV/0!</v>
      </c>
      <c r="E16" s="20" t="e">
        <f>E15/D15*100</f>
        <v>#DIV/0!</v>
      </c>
      <c r="F16" s="32" t="e">
        <f>F15/E15*100</f>
        <v>#DIV/0!</v>
      </c>
      <c r="G16" s="20" t="e">
        <f>G15/F15*100</f>
        <v>#DIV/0!</v>
      </c>
      <c r="H16" s="20" t="e">
        <f>H15/G15*100</f>
        <v>#DIV/0!</v>
      </c>
    </row>
    <row r="17" spans="1:8" ht="30.75" thickBot="1">
      <c r="A17" s="7">
        <v>3</v>
      </c>
      <c r="B17" s="27" t="s">
        <v>18</v>
      </c>
      <c r="C17" s="11">
        <f>C83+C150</f>
        <v>0</v>
      </c>
      <c r="D17" s="11">
        <f>D83+D150</f>
        <v>0</v>
      </c>
      <c r="E17" s="11">
        <f>E83+E150</f>
        <v>0</v>
      </c>
      <c r="F17" s="11">
        <f>F83+F150</f>
        <v>0</v>
      </c>
      <c r="G17" s="11">
        <f>G83+G150</f>
        <v>0</v>
      </c>
      <c r="H17" s="11">
        <f>H83+H150</f>
        <v>0</v>
      </c>
    </row>
    <row r="18" spans="1:8" ht="15" customHeight="1" thickBot="1">
      <c r="A18" s="7"/>
      <c r="B18" s="29" t="s">
        <v>8</v>
      </c>
      <c r="C18" s="20"/>
      <c r="D18" s="32" t="e">
        <f>D17/C17*100</f>
        <v>#DIV/0!</v>
      </c>
      <c r="E18" s="20" t="e">
        <f>E17/D17*100</f>
        <v>#DIV/0!</v>
      </c>
      <c r="F18" s="32" t="e">
        <f>F17/E17*100</f>
        <v>#DIV/0!</v>
      </c>
      <c r="G18" s="20" t="e">
        <f>G17/F17*100</f>
        <v>#DIV/0!</v>
      </c>
      <c r="H18" s="20" t="e">
        <f>H17/G17*100</f>
        <v>#DIV/0!</v>
      </c>
    </row>
    <row r="19" spans="1:8" ht="45" customHeight="1" thickBot="1">
      <c r="A19" s="7">
        <v>4</v>
      </c>
      <c r="B19" s="27" t="s">
        <v>30</v>
      </c>
      <c r="C19" s="11">
        <f>C87+C154</f>
        <v>0</v>
      </c>
      <c r="D19" s="11">
        <f>D87+D154</f>
        <v>0</v>
      </c>
      <c r="E19" s="11">
        <f>E87+E154</f>
        <v>0</v>
      </c>
      <c r="F19" s="11">
        <f>F87+F154</f>
        <v>0</v>
      </c>
      <c r="G19" s="11">
        <f>G87+G154</f>
        <v>0</v>
      </c>
      <c r="H19" s="11">
        <f>H87+H154</f>
        <v>0</v>
      </c>
    </row>
    <row r="20" spans="1:8" ht="15" customHeight="1" thickBot="1">
      <c r="A20" s="7"/>
      <c r="B20" s="29" t="s">
        <v>8</v>
      </c>
      <c r="C20" s="20"/>
      <c r="D20" s="32" t="e">
        <f>D19/C19*100</f>
        <v>#DIV/0!</v>
      </c>
      <c r="E20" s="20" t="e">
        <f>E19/D19*100</f>
        <v>#DIV/0!</v>
      </c>
      <c r="F20" s="32" t="e">
        <f>F19/E19*100</f>
        <v>#DIV/0!</v>
      </c>
      <c r="G20" s="20" t="e">
        <f>G19/F19*100</f>
        <v>#DIV/0!</v>
      </c>
      <c r="H20" s="20" t="e">
        <f>H19/G19*100</f>
        <v>#DIV/0!</v>
      </c>
    </row>
    <row r="21" spans="1:8" ht="45.75" thickBot="1">
      <c r="A21" s="7">
        <v>5</v>
      </c>
      <c r="B21" s="27" t="s">
        <v>31</v>
      </c>
      <c r="C21" s="11">
        <f>C91+C158</f>
        <v>0</v>
      </c>
      <c r="D21" s="11">
        <f>D91+D158</f>
        <v>0</v>
      </c>
      <c r="E21" s="11">
        <f>E91+E158</f>
        <v>0</v>
      </c>
      <c r="F21" s="11">
        <f>F91+F158</f>
        <v>0</v>
      </c>
      <c r="G21" s="11">
        <f>G91+G158</f>
        <v>0</v>
      </c>
      <c r="H21" s="11">
        <f>H91+H158</f>
        <v>0</v>
      </c>
    </row>
    <row r="22" spans="1:8" ht="15" customHeight="1" thickBot="1">
      <c r="A22" s="7"/>
      <c r="B22" s="29" t="s">
        <v>8</v>
      </c>
      <c r="C22" s="20"/>
      <c r="D22" s="32" t="e">
        <f>D21/C21*100</f>
        <v>#DIV/0!</v>
      </c>
      <c r="E22" s="20" t="e">
        <f>E21/D21*100</f>
        <v>#DIV/0!</v>
      </c>
      <c r="F22" s="32" t="e">
        <f>F21/E21*100</f>
        <v>#DIV/0!</v>
      </c>
      <c r="G22" s="20" t="e">
        <f>G21/F21*100</f>
        <v>#DIV/0!</v>
      </c>
      <c r="H22" s="20" t="e">
        <f>H21/G21*100</f>
        <v>#DIV/0!</v>
      </c>
    </row>
    <row r="23" spans="1:8" ht="30.75" thickBot="1">
      <c r="A23" s="7">
        <v>6</v>
      </c>
      <c r="B23" s="27" t="s">
        <v>16</v>
      </c>
      <c r="C23" s="11">
        <v>1661</v>
      </c>
      <c r="D23" s="11">
        <v>3560</v>
      </c>
      <c r="E23" s="11">
        <v>3600</v>
      </c>
      <c r="F23" s="11">
        <v>3650</v>
      </c>
      <c r="G23" s="11">
        <v>3700</v>
      </c>
      <c r="H23" s="11">
        <v>3750</v>
      </c>
    </row>
    <row r="24" spans="1:8" ht="13.5" customHeight="1" thickBot="1">
      <c r="A24" s="7"/>
      <c r="B24" s="29" t="s">
        <v>8</v>
      </c>
      <c r="C24" s="20"/>
      <c r="D24" s="32">
        <f>D23/C23*100</f>
        <v>214.3287176399759</v>
      </c>
      <c r="E24" s="20">
        <f>E23/D23*100</f>
        <v>101.12359550561798</v>
      </c>
      <c r="F24" s="32">
        <f>F23/E23*100</f>
        <v>101.38888888888889</v>
      </c>
      <c r="G24" s="20">
        <f>G23/F23*100</f>
        <v>101.36986301369863</v>
      </c>
      <c r="H24" s="20">
        <f>H23/G23*100</f>
        <v>101.35135135135135</v>
      </c>
    </row>
    <row r="25" spans="1:8" ht="37.5" customHeight="1" thickBot="1">
      <c r="A25" s="7"/>
      <c r="B25" s="49" t="s">
        <v>46</v>
      </c>
      <c r="C25" s="20"/>
      <c r="D25" s="32"/>
      <c r="E25" s="20"/>
      <c r="F25" s="32"/>
      <c r="G25" s="20"/>
      <c r="H25" s="20"/>
    </row>
    <row r="26" spans="1:8" ht="13.5" customHeight="1" thickBot="1">
      <c r="A26" s="7">
        <v>7</v>
      </c>
      <c r="B26" s="28" t="s">
        <v>4</v>
      </c>
      <c r="C26" s="11">
        <f>C98+C165</f>
        <v>0</v>
      </c>
      <c r="D26" s="11">
        <f>D98+D165</f>
        <v>0</v>
      </c>
      <c r="E26" s="11">
        <f>E98+E165</f>
        <v>0</v>
      </c>
      <c r="F26" s="11">
        <f>F98+F165</f>
        <v>0</v>
      </c>
      <c r="G26" s="11">
        <f>G98+G165</f>
        <v>0</v>
      </c>
      <c r="H26" s="11">
        <f>H98+H165</f>
        <v>0</v>
      </c>
    </row>
    <row r="27" spans="1:8" ht="13.5" customHeight="1" thickBot="1">
      <c r="A27" s="7"/>
      <c r="B27" s="29" t="s">
        <v>8</v>
      </c>
      <c r="C27" s="20"/>
      <c r="D27" s="32" t="e">
        <f>D26/C26*100</f>
        <v>#DIV/0!</v>
      </c>
      <c r="E27" s="20" t="e">
        <f>E26/D26*100</f>
        <v>#DIV/0!</v>
      </c>
      <c r="F27" s="32" t="e">
        <f>F26/E26*100</f>
        <v>#DIV/0!</v>
      </c>
      <c r="G27" s="20" t="e">
        <f>G26/F26*100</f>
        <v>#DIV/0!</v>
      </c>
      <c r="H27" s="20" t="e">
        <f>H26/G26*100</f>
        <v>#DIV/0!</v>
      </c>
    </row>
    <row r="28" spans="1:8" ht="13.5" customHeight="1" thickBot="1">
      <c r="A28" s="7">
        <v>8</v>
      </c>
      <c r="B28" s="28" t="s">
        <v>19</v>
      </c>
      <c r="C28" s="11">
        <f>C102+C169</f>
        <v>0</v>
      </c>
      <c r="D28" s="11">
        <f>D102+D169</f>
        <v>0</v>
      </c>
      <c r="E28" s="11">
        <f>E102+E169</f>
        <v>0</v>
      </c>
      <c r="F28" s="11">
        <f>F102+F169</f>
        <v>0</v>
      </c>
      <c r="G28" s="11">
        <f>G102+G169</f>
        <v>0</v>
      </c>
      <c r="H28" s="11">
        <f>H102+H169</f>
        <v>0</v>
      </c>
    </row>
    <row r="29" spans="1:8" ht="13.5" customHeight="1" thickBot="1">
      <c r="A29" s="7"/>
      <c r="B29" s="29" t="s">
        <v>8</v>
      </c>
      <c r="C29" s="20"/>
      <c r="D29" s="32" t="e">
        <f>D28/C28*100</f>
        <v>#DIV/0!</v>
      </c>
      <c r="E29" s="20" t="e">
        <f>E28/D28*100</f>
        <v>#DIV/0!</v>
      </c>
      <c r="F29" s="32" t="e">
        <f>F28/E28*100</f>
        <v>#DIV/0!</v>
      </c>
      <c r="G29" s="20" t="e">
        <f>G28/F28*100</f>
        <v>#DIV/0!</v>
      </c>
      <c r="H29" s="20" t="e">
        <f>H28/G28*100</f>
        <v>#DIV/0!</v>
      </c>
    </row>
    <row r="30" spans="1:8" ht="30.75" thickBot="1">
      <c r="A30" s="7">
        <v>9</v>
      </c>
      <c r="B30" s="27" t="s">
        <v>32</v>
      </c>
      <c r="C30" s="11">
        <v>19.4</v>
      </c>
      <c r="D30" s="11">
        <v>21.8</v>
      </c>
      <c r="E30" s="11">
        <v>23.5</v>
      </c>
      <c r="F30" s="11">
        <v>25.7</v>
      </c>
      <c r="G30" s="11">
        <v>28</v>
      </c>
      <c r="H30" s="11">
        <v>32</v>
      </c>
    </row>
    <row r="31" spans="1:8" ht="13.5" customHeight="1" thickBot="1">
      <c r="A31" s="7"/>
      <c r="B31" s="29" t="s">
        <v>8</v>
      </c>
      <c r="C31" s="20"/>
      <c r="D31" s="32">
        <f>D30/C30*100</f>
        <v>112.37113402061858</v>
      </c>
      <c r="E31" s="20">
        <f>E30/D30*100</f>
        <v>107.79816513761466</v>
      </c>
      <c r="F31" s="32">
        <f>F30/E30*100</f>
        <v>109.36170212765957</v>
      </c>
      <c r="G31" s="20">
        <f>G30/F30*100</f>
        <v>108.94941634241246</v>
      </c>
      <c r="H31" s="20">
        <f>H30/G30*100</f>
        <v>114.28571428571428</v>
      </c>
    </row>
    <row r="32" spans="1:8" ht="13.5" customHeight="1" thickBot="1">
      <c r="A32" s="7">
        <v>10</v>
      </c>
      <c r="B32" s="28" t="s">
        <v>5</v>
      </c>
      <c r="C32" s="11">
        <f>C110+C177</f>
        <v>0</v>
      </c>
      <c r="D32" s="11">
        <f>D110+D177</f>
        <v>0</v>
      </c>
      <c r="E32" s="11">
        <f>E110+E177</f>
        <v>0</v>
      </c>
      <c r="F32" s="11">
        <f>F110+F177</f>
        <v>0</v>
      </c>
      <c r="G32" s="11">
        <f>G110+G177</f>
        <v>0</v>
      </c>
      <c r="H32" s="11">
        <f>H110+H177</f>
        <v>0</v>
      </c>
    </row>
    <row r="33" spans="1:8" ht="13.5" customHeight="1" thickBot="1">
      <c r="A33" s="7"/>
      <c r="B33" s="29" t="s">
        <v>8</v>
      </c>
      <c r="C33" s="20"/>
      <c r="D33" s="32" t="e">
        <f>D32/C32*100</f>
        <v>#DIV/0!</v>
      </c>
      <c r="E33" s="20" t="e">
        <f>E32/D32*100</f>
        <v>#DIV/0!</v>
      </c>
      <c r="F33" s="32" t="e">
        <f>F32/E32*100</f>
        <v>#DIV/0!</v>
      </c>
      <c r="G33" s="20" t="e">
        <f>G32/F32*100</f>
        <v>#DIV/0!</v>
      </c>
      <c r="H33" s="20" t="e">
        <f>H32/G32*100</f>
        <v>#DIV/0!</v>
      </c>
    </row>
    <row r="34" spans="1:8" ht="13.5" customHeight="1" thickBot="1">
      <c r="A34" s="7">
        <v>11</v>
      </c>
      <c r="B34" s="37" t="s">
        <v>23</v>
      </c>
      <c r="C34" s="11"/>
      <c r="D34" s="12"/>
      <c r="E34" s="11"/>
      <c r="F34" s="12"/>
      <c r="G34" s="11"/>
      <c r="H34" s="11"/>
    </row>
    <row r="35" spans="1:8" ht="13.5" customHeight="1" thickBot="1">
      <c r="A35" s="7"/>
      <c r="B35" s="29" t="s">
        <v>8</v>
      </c>
      <c r="C35" s="20"/>
      <c r="D35" s="32" t="e">
        <f>D34/C34*100</f>
        <v>#DIV/0!</v>
      </c>
      <c r="E35" s="20" t="e">
        <f>E34/D34*100</f>
        <v>#DIV/0!</v>
      </c>
      <c r="F35" s="32" t="e">
        <f>F34/E34*100</f>
        <v>#DIV/0!</v>
      </c>
      <c r="G35" s="20" t="e">
        <f>G34/F34*100</f>
        <v>#DIV/0!</v>
      </c>
      <c r="H35" s="20" t="e">
        <f>H34/G34*100</f>
        <v>#DIV/0!</v>
      </c>
    </row>
    <row r="36" spans="1:8" ht="13.5" customHeight="1" thickBot="1">
      <c r="A36" s="7">
        <v>12</v>
      </c>
      <c r="B36" s="36" t="s">
        <v>24</v>
      </c>
      <c r="C36" s="11"/>
      <c r="D36" s="12"/>
      <c r="E36" s="11"/>
      <c r="F36" s="12"/>
      <c r="G36" s="11"/>
      <c r="H36" s="11"/>
    </row>
    <row r="37" spans="1:8" ht="13.5" customHeight="1" thickBot="1">
      <c r="A37" s="7"/>
      <c r="B37" s="29" t="s">
        <v>8</v>
      </c>
      <c r="C37" s="20"/>
      <c r="D37" s="32" t="e">
        <f>D36/C36*100</f>
        <v>#DIV/0!</v>
      </c>
      <c r="E37" s="20" t="e">
        <f>E36/D36*100</f>
        <v>#DIV/0!</v>
      </c>
      <c r="F37" s="32" t="e">
        <f>F36/E36*100</f>
        <v>#DIV/0!</v>
      </c>
      <c r="G37" s="20" t="e">
        <f>G36/F36*100</f>
        <v>#DIV/0!</v>
      </c>
      <c r="H37" s="20" t="e">
        <f>H36/G36*100</f>
        <v>#DIV/0!</v>
      </c>
    </row>
    <row r="38" spans="1:8" ht="30" customHeight="1" thickBot="1">
      <c r="A38" s="7">
        <v>13</v>
      </c>
      <c r="B38" s="13" t="s">
        <v>15</v>
      </c>
      <c r="C38" s="33">
        <f aca="true" t="shared" si="1" ref="C38:H38">SUM(C41,C43,C45,C47,C49,C51,C53,C55,C57,C59,C61)</f>
        <v>0</v>
      </c>
      <c r="D38" s="33">
        <f t="shared" si="1"/>
        <v>0</v>
      </c>
      <c r="E38" s="33">
        <f t="shared" si="1"/>
        <v>0</v>
      </c>
      <c r="F38" s="33">
        <f t="shared" si="1"/>
        <v>0</v>
      </c>
      <c r="G38" s="33">
        <f t="shared" si="1"/>
        <v>0</v>
      </c>
      <c r="H38" s="33">
        <f t="shared" si="1"/>
        <v>0</v>
      </c>
    </row>
    <row r="39" spans="1:8" ht="15" customHeight="1" thickBot="1">
      <c r="A39" s="7"/>
      <c r="B39" s="29" t="s">
        <v>8</v>
      </c>
      <c r="C39" s="20"/>
      <c r="D39" s="34" t="e">
        <f>D38/C38*100</f>
        <v>#DIV/0!</v>
      </c>
      <c r="E39" s="35" t="e">
        <f>E38/D38*100</f>
        <v>#DIV/0!</v>
      </c>
      <c r="F39" s="34" t="e">
        <f>F38/E38*100</f>
        <v>#DIV/0!</v>
      </c>
      <c r="G39" s="35" t="e">
        <f>G38/F38*100</f>
        <v>#DIV/0!</v>
      </c>
      <c r="H39" s="35" t="e">
        <f>H38/G38*100</f>
        <v>#DIV/0!</v>
      </c>
    </row>
    <row r="40" spans="1:8" ht="15.75" thickBot="1">
      <c r="A40" s="7"/>
      <c r="B40" s="14" t="s">
        <v>13</v>
      </c>
      <c r="C40" s="11"/>
      <c r="D40" s="12"/>
      <c r="E40" s="11"/>
      <c r="F40" s="12"/>
      <c r="G40" s="11"/>
      <c r="H40" s="11"/>
    </row>
    <row r="41" spans="1:8" ht="30.75" thickBot="1">
      <c r="A41" s="7">
        <v>14</v>
      </c>
      <c r="B41" s="27" t="s">
        <v>17</v>
      </c>
      <c r="C41" s="11">
        <f>C117+C184</f>
        <v>0</v>
      </c>
      <c r="D41" s="11">
        <f>D117+D184</f>
        <v>0</v>
      </c>
      <c r="E41" s="11">
        <f>E117+E184</f>
        <v>0</v>
      </c>
      <c r="F41" s="11">
        <f>F117+F184</f>
        <v>0</v>
      </c>
      <c r="G41" s="11">
        <f>G117+G184</f>
        <v>0</v>
      </c>
      <c r="H41" s="11">
        <f>H117+H184</f>
        <v>0</v>
      </c>
    </row>
    <row r="42" spans="1:8" ht="15" customHeight="1" thickBot="1">
      <c r="A42" s="7"/>
      <c r="B42" s="29" t="s">
        <v>8</v>
      </c>
      <c r="C42" s="11"/>
      <c r="D42" s="20" t="e">
        <f>D41/C41*100</f>
        <v>#DIV/0!</v>
      </c>
      <c r="E42" s="32" t="e">
        <f>E41/D41*100</f>
        <v>#DIV/0!</v>
      </c>
      <c r="F42" s="20" t="e">
        <f>F41/E41*100</f>
        <v>#DIV/0!</v>
      </c>
      <c r="G42" s="20" t="e">
        <f>G41/F41*100</f>
        <v>#DIV/0!</v>
      </c>
      <c r="H42" s="20" t="e">
        <f>H41/G41*100</f>
        <v>#DIV/0!</v>
      </c>
    </row>
    <row r="43" spans="1:8" ht="30.75" thickBot="1">
      <c r="A43" s="7">
        <v>15</v>
      </c>
      <c r="B43" s="27" t="s">
        <v>18</v>
      </c>
      <c r="C43" s="11">
        <f>C119+C186</f>
        <v>0</v>
      </c>
      <c r="D43" s="11">
        <f>D119+D186</f>
        <v>0</v>
      </c>
      <c r="E43" s="11">
        <f>E119+E186</f>
        <v>0</v>
      </c>
      <c r="F43" s="11">
        <f>F119+F186</f>
        <v>0</v>
      </c>
      <c r="G43" s="11">
        <f>G119+G186</f>
        <v>0</v>
      </c>
      <c r="H43" s="11">
        <f>H119+H186</f>
        <v>0</v>
      </c>
    </row>
    <row r="44" spans="1:8" ht="15" customHeight="1" thickBot="1">
      <c r="A44" s="7"/>
      <c r="B44" s="29" t="s">
        <v>8</v>
      </c>
      <c r="C44" s="11"/>
      <c r="D44" s="32" t="e">
        <f>D43/C43*100</f>
        <v>#DIV/0!</v>
      </c>
      <c r="E44" s="20" t="e">
        <f>E43/D43*100</f>
        <v>#DIV/0!</v>
      </c>
      <c r="F44" s="32" t="e">
        <f>F43/E43*100</f>
        <v>#DIV/0!</v>
      </c>
      <c r="G44" s="20" t="e">
        <f>G43/F43*100</f>
        <v>#DIV/0!</v>
      </c>
      <c r="H44" s="20" t="e">
        <f>H43/G43*100</f>
        <v>#DIV/0!</v>
      </c>
    </row>
    <row r="45" spans="1:8" ht="45" customHeight="1" thickBot="1">
      <c r="A45" s="7">
        <v>16</v>
      </c>
      <c r="B45" s="27" t="s">
        <v>30</v>
      </c>
      <c r="C45" s="11">
        <f>C121+C188</f>
        <v>0</v>
      </c>
      <c r="D45" s="11">
        <f>D121+D188</f>
        <v>0</v>
      </c>
      <c r="E45" s="11">
        <f>E121+E188</f>
        <v>0</v>
      </c>
      <c r="F45" s="11">
        <f>F121+F188</f>
        <v>0</v>
      </c>
      <c r="G45" s="11">
        <f>G121+G188</f>
        <v>0</v>
      </c>
      <c r="H45" s="11">
        <f>H121+H188</f>
        <v>0</v>
      </c>
    </row>
    <row r="46" spans="1:8" ht="15" customHeight="1" thickBot="1">
      <c r="A46" s="7"/>
      <c r="B46" s="29" t="s">
        <v>8</v>
      </c>
      <c r="C46" s="11"/>
      <c r="D46" s="32" t="e">
        <f>D45/C45*100</f>
        <v>#DIV/0!</v>
      </c>
      <c r="E46" s="20" t="e">
        <f>E45/D45*100</f>
        <v>#DIV/0!</v>
      </c>
      <c r="F46" s="32" t="e">
        <f>F45/E45*100</f>
        <v>#DIV/0!</v>
      </c>
      <c r="G46" s="20" t="e">
        <f>G45/F45*100</f>
        <v>#DIV/0!</v>
      </c>
      <c r="H46" s="20" t="e">
        <f>H45/G45*100</f>
        <v>#DIV/0!</v>
      </c>
    </row>
    <row r="47" spans="1:8" ht="45.75" thickBot="1">
      <c r="A47" s="7">
        <v>17</v>
      </c>
      <c r="B47" s="27" t="s">
        <v>31</v>
      </c>
      <c r="C47" s="11">
        <f>C123+C190</f>
        <v>0</v>
      </c>
      <c r="D47" s="11">
        <f>D123+D190</f>
        <v>0</v>
      </c>
      <c r="E47" s="11">
        <f>E123+E190</f>
        <v>0</v>
      </c>
      <c r="F47" s="11">
        <f>F123+F190</f>
        <v>0</v>
      </c>
      <c r="G47" s="11">
        <f>G123+G190</f>
        <v>0</v>
      </c>
      <c r="H47" s="11">
        <f>H123+H190</f>
        <v>0</v>
      </c>
    </row>
    <row r="48" spans="1:8" ht="15" customHeight="1" thickBot="1">
      <c r="A48" s="7"/>
      <c r="B48" s="29" t="s">
        <v>8</v>
      </c>
      <c r="C48" s="20"/>
      <c r="D48" s="32" t="e">
        <f>D47/C47*100</f>
        <v>#DIV/0!</v>
      </c>
      <c r="E48" s="20" t="e">
        <f>E47/D47*100</f>
        <v>#DIV/0!</v>
      </c>
      <c r="F48" s="32" t="e">
        <f>F47/E47*100</f>
        <v>#DIV/0!</v>
      </c>
      <c r="G48" s="20" t="e">
        <f>G47/F47*100</f>
        <v>#DIV/0!</v>
      </c>
      <c r="H48" s="20" t="e">
        <f>H47/G47*100</f>
        <v>#DIV/0!</v>
      </c>
    </row>
    <row r="49" spans="1:8" ht="30.75" thickBot="1">
      <c r="A49" s="7">
        <v>18</v>
      </c>
      <c r="B49" s="27" t="s">
        <v>16</v>
      </c>
      <c r="C49" s="11">
        <f>C125+C192</f>
        <v>0</v>
      </c>
      <c r="D49" s="11">
        <f>D125+D192</f>
        <v>0</v>
      </c>
      <c r="E49" s="11">
        <f>E125+E192</f>
        <v>0</v>
      </c>
      <c r="F49" s="11">
        <f>F125+F192</f>
        <v>0</v>
      </c>
      <c r="G49" s="11">
        <f>G125+G192</f>
        <v>0</v>
      </c>
      <c r="H49" s="11">
        <f>H125+H192</f>
        <v>0</v>
      </c>
    </row>
    <row r="50" spans="1:8" ht="15" customHeight="1" thickBot="1">
      <c r="A50" s="7"/>
      <c r="B50" s="29" t="s">
        <v>8</v>
      </c>
      <c r="C50" s="20"/>
      <c r="D50" s="20" t="e">
        <f>D49/C49*100</f>
        <v>#DIV/0!</v>
      </c>
      <c r="E50" s="32" t="e">
        <f>E49/D49*100</f>
        <v>#DIV/0!</v>
      </c>
      <c r="F50" s="20" t="e">
        <f>F49/E49*100</f>
        <v>#DIV/0!</v>
      </c>
      <c r="G50" s="32" t="e">
        <f>G49/F49*100</f>
        <v>#DIV/0!</v>
      </c>
      <c r="H50" s="20" t="e">
        <f>H49/G49*100</f>
        <v>#DIV/0!</v>
      </c>
    </row>
    <row r="51" spans="1:8" ht="15" customHeight="1" thickBot="1">
      <c r="A51" s="7">
        <v>19</v>
      </c>
      <c r="B51" s="27" t="s">
        <v>4</v>
      </c>
      <c r="C51" s="11">
        <f>C127+C194</f>
        <v>0</v>
      </c>
      <c r="D51" s="11">
        <f>D127+D194</f>
        <v>0</v>
      </c>
      <c r="E51" s="11">
        <f>E127+E194</f>
        <v>0</v>
      </c>
      <c r="F51" s="11">
        <f>F127+F194</f>
        <v>0</v>
      </c>
      <c r="G51" s="11">
        <f>G127+G194</f>
        <v>0</v>
      </c>
      <c r="H51" s="11">
        <f>H127+H194</f>
        <v>0</v>
      </c>
    </row>
    <row r="52" spans="1:8" ht="15" customHeight="1" thickBot="1">
      <c r="A52" s="7"/>
      <c r="B52" s="29" t="s">
        <v>8</v>
      </c>
      <c r="C52" s="11"/>
      <c r="D52" s="11" t="e">
        <f>D51/C51*100</f>
        <v>#DIV/0!</v>
      </c>
      <c r="E52" s="12" t="e">
        <f>E51/D51*100</f>
        <v>#DIV/0!</v>
      </c>
      <c r="F52" s="11" t="e">
        <f>F51/E51*100</f>
        <v>#DIV/0!</v>
      </c>
      <c r="G52" s="12" t="e">
        <f>G51/F51*100</f>
        <v>#DIV/0!</v>
      </c>
      <c r="H52" s="11" t="e">
        <f>H51/G51*100</f>
        <v>#DIV/0!</v>
      </c>
    </row>
    <row r="53" spans="1:8" ht="15" customHeight="1" thickBot="1">
      <c r="A53" s="7">
        <v>20</v>
      </c>
      <c r="B53" s="27" t="s">
        <v>19</v>
      </c>
      <c r="C53" s="11">
        <f>C129+C196</f>
        <v>0</v>
      </c>
      <c r="D53" s="11">
        <f>D129+D196</f>
        <v>0</v>
      </c>
      <c r="E53" s="11">
        <f>E129+E196</f>
        <v>0</v>
      </c>
      <c r="F53" s="11">
        <f>F129+F196</f>
        <v>0</v>
      </c>
      <c r="G53" s="11">
        <f>G129+G196</f>
        <v>0</v>
      </c>
      <c r="H53" s="11">
        <f>H129+H196</f>
        <v>0</v>
      </c>
    </row>
    <row r="54" spans="1:8" ht="15" customHeight="1" thickBot="1">
      <c r="A54" s="7"/>
      <c r="B54" s="29" t="s">
        <v>8</v>
      </c>
      <c r="C54" s="11"/>
      <c r="D54" s="11" t="e">
        <f>D53/C53*100</f>
        <v>#DIV/0!</v>
      </c>
      <c r="E54" s="12" t="e">
        <f>E53/D53*100</f>
        <v>#DIV/0!</v>
      </c>
      <c r="F54" s="11" t="e">
        <f>F53/E53*100</f>
        <v>#DIV/0!</v>
      </c>
      <c r="G54" s="12" t="e">
        <f>G53/F53*100</f>
        <v>#DIV/0!</v>
      </c>
      <c r="H54" s="11" t="e">
        <f>H53/G53*100</f>
        <v>#DIV/0!</v>
      </c>
    </row>
    <row r="55" spans="1:8" ht="30.75" thickBot="1">
      <c r="A55" s="7">
        <v>21</v>
      </c>
      <c r="B55" s="27" t="s">
        <v>32</v>
      </c>
      <c r="C55" s="11">
        <f>C131+C198</f>
        <v>0</v>
      </c>
      <c r="D55" s="11">
        <f>D131+D198</f>
        <v>0</v>
      </c>
      <c r="E55" s="11">
        <f>E131+E198</f>
        <v>0</v>
      </c>
      <c r="F55" s="11">
        <f>F131+F198</f>
        <v>0</v>
      </c>
      <c r="G55" s="11">
        <f>G131+G198</f>
        <v>0</v>
      </c>
      <c r="H55" s="11">
        <f>H131+H198</f>
        <v>0</v>
      </c>
    </row>
    <row r="56" spans="1:8" ht="13.5" customHeight="1" thickBot="1">
      <c r="A56" s="7"/>
      <c r="B56" s="29" t="s">
        <v>8</v>
      </c>
      <c r="C56" s="11"/>
      <c r="D56" s="12" t="e">
        <f>D55/C55*100</f>
        <v>#DIV/0!</v>
      </c>
      <c r="E56" s="11" t="e">
        <f>E55/D55*100</f>
        <v>#DIV/0!</v>
      </c>
      <c r="F56" s="12" t="e">
        <f>F55/E55*100</f>
        <v>#DIV/0!</v>
      </c>
      <c r="G56" s="11" t="e">
        <f>G55/F55*100</f>
        <v>#DIV/0!</v>
      </c>
      <c r="H56" s="11" t="e">
        <f>H55/G55*100</f>
        <v>#DIV/0!</v>
      </c>
    </row>
    <row r="57" spans="1:8" ht="13.5" customHeight="1" thickBot="1">
      <c r="A57" s="7">
        <v>22</v>
      </c>
      <c r="B57" s="28" t="s">
        <v>5</v>
      </c>
      <c r="C57" s="11">
        <f>C133+C200</f>
        <v>0</v>
      </c>
      <c r="D57" s="11">
        <f>D133+D200</f>
        <v>0</v>
      </c>
      <c r="E57" s="11">
        <f>E133+E200</f>
        <v>0</v>
      </c>
      <c r="F57" s="11">
        <f>F133+F200</f>
        <v>0</v>
      </c>
      <c r="G57" s="11">
        <f>G133+G200</f>
        <v>0</v>
      </c>
      <c r="H57" s="11">
        <f>H133+H200</f>
        <v>0</v>
      </c>
    </row>
    <row r="58" spans="1:8" ht="13.5" customHeight="1" thickBot="1">
      <c r="A58" s="7"/>
      <c r="B58" s="29" t="s">
        <v>8</v>
      </c>
      <c r="C58" s="11"/>
      <c r="D58" s="32" t="e">
        <f>D57/C57*100</f>
        <v>#DIV/0!</v>
      </c>
      <c r="E58" s="20" t="e">
        <f>E57/D57*100</f>
        <v>#DIV/0!</v>
      </c>
      <c r="F58" s="32" t="e">
        <f>F57/E57*100</f>
        <v>#DIV/0!</v>
      </c>
      <c r="G58" s="20" t="e">
        <f>G57/F57*100</f>
        <v>#DIV/0!</v>
      </c>
      <c r="H58" s="20" t="e">
        <f>H57/G57*100</f>
        <v>#DIV/0!</v>
      </c>
    </row>
    <row r="59" spans="1:8" ht="13.5" customHeight="1" thickBot="1">
      <c r="A59" s="7">
        <v>23</v>
      </c>
      <c r="B59" s="37" t="s">
        <v>23</v>
      </c>
      <c r="C59" s="11"/>
      <c r="D59" s="12"/>
      <c r="E59" s="11"/>
      <c r="F59" s="12"/>
      <c r="G59" s="11"/>
      <c r="H59" s="11"/>
    </row>
    <row r="60" spans="1:8" ht="13.5" customHeight="1" thickBot="1">
      <c r="A60" s="7"/>
      <c r="B60" s="29" t="s">
        <v>8</v>
      </c>
      <c r="C60" s="11"/>
      <c r="D60" s="32" t="e">
        <f>D59/C59*100</f>
        <v>#DIV/0!</v>
      </c>
      <c r="E60" s="20" t="e">
        <f>E59/D59*100</f>
        <v>#DIV/0!</v>
      </c>
      <c r="F60" s="32" t="e">
        <f>F59/E59*100</f>
        <v>#DIV/0!</v>
      </c>
      <c r="G60" s="20" t="e">
        <f>G59/F59*100</f>
        <v>#DIV/0!</v>
      </c>
      <c r="H60" s="20" t="e">
        <f>H59/G59*100</f>
        <v>#DIV/0!</v>
      </c>
    </row>
    <row r="61" spans="1:8" ht="13.5" customHeight="1" thickBot="1">
      <c r="A61" s="7">
        <v>24</v>
      </c>
      <c r="B61" s="36" t="s">
        <v>24</v>
      </c>
      <c r="C61" s="11"/>
      <c r="D61" s="12"/>
      <c r="E61" s="11"/>
      <c r="F61" s="12"/>
      <c r="G61" s="11"/>
      <c r="H61" s="11"/>
    </row>
    <row r="62" spans="1:8" ht="13.5" customHeight="1" thickBot="1">
      <c r="A62" s="7"/>
      <c r="B62" s="29" t="s">
        <v>8</v>
      </c>
      <c r="C62" s="11"/>
      <c r="D62" s="32" t="e">
        <f>D61/C61*100</f>
        <v>#DIV/0!</v>
      </c>
      <c r="E62" s="20" t="e">
        <f>E61/D61*100</f>
        <v>#DIV/0!</v>
      </c>
      <c r="F62" s="32" t="e">
        <f>F61/E61*100</f>
        <v>#DIV/0!</v>
      </c>
      <c r="G62" s="20" t="e">
        <f>G61/F61*100</f>
        <v>#DIV/0!</v>
      </c>
      <c r="H62" s="20" t="e">
        <f>H61/G61*100</f>
        <v>#DIV/0!</v>
      </c>
    </row>
    <row r="63" spans="2:8" ht="18">
      <c r="B63" s="23"/>
      <c r="C63" s="23"/>
      <c r="D63" s="23"/>
      <c r="E63" s="23"/>
      <c r="F63" s="23"/>
      <c r="G63" s="70" t="s">
        <v>42</v>
      </c>
      <c r="H63" s="70"/>
    </row>
    <row r="64" spans="2:8" ht="15.75">
      <c r="B64" s="81" t="s">
        <v>10</v>
      </c>
      <c r="C64" s="81"/>
      <c r="D64" s="81"/>
      <c r="E64" s="81"/>
      <c r="F64" s="81"/>
      <c r="G64" s="81"/>
      <c r="H64" s="81"/>
    </row>
    <row r="65" spans="2:8" ht="14.25">
      <c r="B65" s="82" t="s">
        <v>6</v>
      </c>
      <c r="C65" s="82"/>
      <c r="D65" s="82"/>
      <c r="E65" s="82"/>
      <c r="F65" s="82"/>
      <c r="G65" s="82"/>
      <c r="H65" s="82"/>
    </row>
    <row r="66" spans="2:8" ht="15" customHeight="1" thickBot="1">
      <c r="B66" s="23"/>
      <c r="C66" s="23"/>
      <c r="D66" s="23"/>
      <c r="E66" s="23"/>
      <c r="F66" s="23"/>
      <c r="G66" s="24"/>
      <c r="H66" s="25" t="s">
        <v>7</v>
      </c>
    </row>
    <row r="67" spans="1:8" ht="16.5" thickBot="1">
      <c r="A67" s="83" t="s">
        <v>9</v>
      </c>
      <c r="B67" s="85" t="s">
        <v>3</v>
      </c>
      <c r="C67" s="22" t="s">
        <v>0</v>
      </c>
      <c r="D67" s="87" t="s">
        <v>1</v>
      </c>
      <c r="E67" s="88"/>
      <c r="F67" s="89" t="s">
        <v>2</v>
      </c>
      <c r="G67" s="89"/>
      <c r="H67" s="88"/>
    </row>
    <row r="68" spans="1:8" ht="16.5" thickBot="1">
      <c r="A68" s="84"/>
      <c r="B68" s="86"/>
      <c r="C68" s="2" t="s">
        <v>35</v>
      </c>
      <c r="D68" s="2" t="s">
        <v>40</v>
      </c>
      <c r="E68" s="2" t="s">
        <v>41</v>
      </c>
      <c r="F68" s="2" t="s">
        <v>44</v>
      </c>
      <c r="G68" s="2" t="s">
        <v>47</v>
      </c>
      <c r="H68" s="2" t="s">
        <v>48</v>
      </c>
    </row>
    <row r="69" spans="1:8" ht="32.25" thickBot="1">
      <c r="A69" s="40">
        <v>1</v>
      </c>
      <c r="B69" s="13" t="s">
        <v>36</v>
      </c>
      <c r="C69" s="1">
        <f aca="true" t="shared" si="2" ref="C69:H69">C71+C72</f>
        <v>0</v>
      </c>
      <c r="D69" s="4">
        <f t="shared" si="2"/>
        <v>0</v>
      </c>
      <c r="E69" s="4">
        <f t="shared" si="2"/>
        <v>0</v>
      </c>
      <c r="F69" s="1">
        <f t="shared" si="2"/>
        <v>0</v>
      </c>
      <c r="G69" s="4">
        <f t="shared" si="2"/>
        <v>0</v>
      </c>
      <c r="H69" s="4">
        <f t="shared" si="2"/>
        <v>0</v>
      </c>
    </row>
    <row r="70" spans="1:8" ht="16.5" thickBot="1">
      <c r="A70" s="40"/>
      <c r="B70" s="14" t="s">
        <v>13</v>
      </c>
      <c r="C70" s="1"/>
      <c r="D70" s="4"/>
      <c r="E70" s="46"/>
      <c r="F70" s="48"/>
      <c r="G70" s="46"/>
      <c r="H70" s="46"/>
    </row>
    <row r="71" spans="1:8" ht="16.5" thickBot="1">
      <c r="A71" s="40"/>
      <c r="B71" s="42" t="s">
        <v>37</v>
      </c>
      <c r="C71" s="1"/>
      <c r="D71" s="4"/>
      <c r="E71" s="46"/>
      <c r="F71" s="1"/>
      <c r="G71" s="46"/>
      <c r="H71" s="46"/>
    </row>
    <row r="72" spans="1:8" ht="16.5" thickBot="1">
      <c r="A72" s="40"/>
      <c r="B72" s="42" t="s">
        <v>38</v>
      </c>
      <c r="C72" s="1"/>
      <c r="D72" s="4"/>
      <c r="E72" s="46"/>
      <c r="F72" s="1"/>
      <c r="G72" s="46"/>
      <c r="H72" s="46"/>
    </row>
    <row r="73" spans="1:8" ht="23.25" thickBot="1">
      <c r="A73" s="40"/>
      <c r="B73" s="30" t="s">
        <v>39</v>
      </c>
      <c r="C73" s="1" t="e">
        <f aca="true" t="shared" si="3" ref="C73:H73">C72/C69*100</f>
        <v>#DIV/0!</v>
      </c>
      <c r="D73" s="46" t="e">
        <f t="shared" si="3"/>
        <v>#DIV/0!</v>
      </c>
      <c r="E73" s="46" t="e">
        <f t="shared" si="3"/>
        <v>#DIV/0!</v>
      </c>
      <c r="F73" s="1" t="e">
        <f t="shared" si="3"/>
        <v>#DIV/0!</v>
      </c>
      <c r="G73" s="46" t="e">
        <f t="shared" si="3"/>
        <v>#DIV/0!</v>
      </c>
      <c r="H73" s="46" t="e">
        <f t="shared" si="3"/>
        <v>#DIV/0!</v>
      </c>
    </row>
    <row r="74" spans="1:8" ht="32.25" thickBot="1">
      <c r="A74" s="40">
        <v>2</v>
      </c>
      <c r="B74" s="13" t="s">
        <v>14</v>
      </c>
      <c r="C74" s="43">
        <f aca="true" t="shared" si="4" ref="C74:H74">SUM(C79,C83,C87,C91,C95,C98,C102,C106,C110)</f>
        <v>0</v>
      </c>
      <c r="D74" s="33">
        <f t="shared" si="4"/>
        <v>0</v>
      </c>
      <c r="E74" s="33">
        <f t="shared" si="4"/>
        <v>0</v>
      </c>
      <c r="F74" s="47">
        <f t="shared" si="4"/>
        <v>0</v>
      </c>
      <c r="G74" s="33">
        <f t="shared" si="4"/>
        <v>0</v>
      </c>
      <c r="H74" s="33">
        <f t="shared" si="4"/>
        <v>0</v>
      </c>
    </row>
    <row r="75" spans="1:8" ht="15" customHeight="1" thickBot="1">
      <c r="A75" s="40"/>
      <c r="B75" s="29" t="s">
        <v>8</v>
      </c>
      <c r="C75" s="44"/>
      <c r="D75" s="35" t="e">
        <f>D74/C74*100</f>
        <v>#DIV/0!</v>
      </c>
      <c r="E75" s="35" t="e">
        <f>E74/D74*100</f>
        <v>#DIV/0!</v>
      </c>
      <c r="F75" s="34" t="e">
        <f>F74/E74*100</f>
        <v>#DIV/0!</v>
      </c>
      <c r="G75" s="35" t="e">
        <f>G74/F74*100</f>
        <v>#DIV/0!</v>
      </c>
      <c r="H75" s="35" t="e">
        <f>H74/G74*100</f>
        <v>#DIV/0!</v>
      </c>
    </row>
    <row r="76" spans="1:8" ht="34.5" thickBot="1">
      <c r="A76" s="40"/>
      <c r="B76" s="19" t="s">
        <v>34</v>
      </c>
      <c r="C76" s="45">
        <f aca="true" t="shared" si="5" ref="C76:H76">C74-C95</f>
        <v>0</v>
      </c>
      <c r="D76" s="21">
        <f t="shared" si="5"/>
        <v>0</v>
      </c>
      <c r="E76" s="21">
        <f t="shared" si="5"/>
        <v>0</v>
      </c>
      <c r="F76" s="31">
        <f t="shared" si="5"/>
        <v>0</v>
      </c>
      <c r="G76" s="21">
        <f t="shared" si="5"/>
        <v>0</v>
      </c>
      <c r="H76" s="21">
        <f t="shared" si="5"/>
        <v>0</v>
      </c>
    </row>
    <row r="77" spans="1:8" ht="15.75" thickBot="1">
      <c r="A77" s="40"/>
      <c r="B77" s="30" t="s">
        <v>8</v>
      </c>
      <c r="C77" s="11"/>
      <c r="D77" s="31" t="e">
        <f>D76/C76*100</f>
        <v>#DIV/0!</v>
      </c>
      <c r="E77" s="21" t="e">
        <f>E76/D76*100</f>
        <v>#DIV/0!</v>
      </c>
      <c r="F77" s="31" t="e">
        <f>F76/E76*100</f>
        <v>#DIV/0!</v>
      </c>
      <c r="G77" s="21" t="e">
        <f>G76/F76*100</f>
        <v>#DIV/0!</v>
      </c>
      <c r="H77" s="21" t="e">
        <f>H76/G76*100</f>
        <v>#DIV/0!</v>
      </c>
    </row>
    <row r="78" spans="1:8" ht="30" customHeight="1" thickBot="1">
      <c r="A78" s="40"/>
      <c r="B78" s="18" t="s">
        <v>33</v>
      </c>
      <c r="C78" s="11"/>
      <c r="D78" s="12"/>
      <c r="E78" s="11"/>
      <c r="F78" s="12"/>
      <c r="G78" s="11"/>
      <c r="H78" s="11"/>
    </row>
    <row r="79" spans="1:8" ht="30.75" thickBot="1">
      <c r="A79" s="40">
        <v>3</v>
      </c>
      <c r="B79" s="27" t="s">
        <v>17</v>
      </c>
      <c r="C79" s="11"/>
      <c r="D79" s="12"/>
      <c r="E79" s="11"/>
      <c r="F79" s="12">
        <f>E79/100*F81/100*F82</f>
        <v>0</v>
      </c>
      <c r="G79" s="11">
        <f>F79/100*G81/100*G82</f>
        <v>0</v>
      </c>
      <c r="H79" s="11">
        <f>G79/100*H81/100*H82</f>
        <v>0</v>
      </c>
    </row>
    <row r="80" spans="1:8" ht="15" customHeight="1" thickBot="1">
      <c r="A80" s="40"/>
      <c r="B80" s="29" t="s">
        <v>8</v>
      </c>
      <c r="C80" s="11"/>
      <c r="D80" s="32" t="e">
        <f>D79/C79*100</f>
        <v>#DIV/0!</v>
      </c>
      <c r="E80" s="20" t="e">
        <f>E79/D79*100</f>
        <v>#DIV/0!</v>
      </c>
      <c r="F80" s="32" t="e">
        <f>F79/E79*100</f>
        <v>#DIV/0!</v>
      </c>
      <c r="G80" s="20" t="e">
        <f>G79/F79*100</f>
        <v>#DIV/0!</v>
      </c>
      <c r="H80" s="20" t="e">
        <f>H79/G79*100</f>
        <v>#DIV/0!</v>
      </c>
    </row>
    <row r="81" spans="1:8" ht="15.75" thickBot="1">
      <c r="A81" s="40"/>
      <c r="B81" s="17" t="s">
        <v>20</v>
      </c>
      <c r="C81" s="11"/>
      <c r="D81" s="12"/>
      <c r="E81" s="11"/>
      <c r="F81" s="12"/>
      <c r="G81" s="11"/>
      <c r="H81" s="11"/>
    </row>
    <row r="82" spans="1:8" ht="15.75" thickBot="1">
      <c r="A82" s="40"/>
      <c r="B82" s="15" t="s">
        <v>21</v>
      </c>
      <c r="C82" s="11"/>
      <c r="D82" s="12"/>
      <c r="E82" s="11"/>
      <c r="F82" s="12"/>
      <c r="G82" s="11"/>
      <c r="H82" s="11"/>
    </row>
    <row r="83" spans="1:8" ht="30.75" thickBot="1">
      <c r="A83" s="40">
        <v>4</v>
      </c>
      <c r="B83" s="27" t="s">
        <v>18</v>
      </c>
      <c r="C83" s="11"/>
      <c r="D83" s="12"/>
      <c r="E83" s="11"/>
      <c r="F83" s="12">
        <f>E83/100*F85/100*F86</f>
        <v>0</v>
      </c>
      <c r="G83" s="11">
        <f>F83/100*G85/100*G86</f>
        <v>0</v>
      </c>
      <c r="H83" s="11">
        <f>G83/100*H85/100*H86</f>
        <v>0</v>
      </c>
    </row>
    <row r="84" spans="1:8" ht="15" customHeight="1" thickBot="1">
      <c r="A84" s="40"/>
      <c r="B84" s="29" t="s">
        <v>8</v>
      </c>
      <c r="C84" s="11"/>
      <c r="D84" s="32" t="e">
        <f>D83/C83*100</f>
        <v>#DIV/0!</v>
      </c>
      <c r="E84" s="20" t="e">
        <f>E83/D83*100</f>
        <v>#DIV/0!</v>
      </c>
      <c r="F84" s="32" t="e">
        <f>F83/E83*100</f>
        <v>#DIV/0!</v>
      </c>
      <c r="G84" s="20" t="e">
        <f>G83/F83*100</f>
        <v>#DIV/0!</v>
      </c>
      <c r="H84" s="20" t="e">
        <f>H83/G83*100</f>
        <v>#DIV/0!</v>
      </c>
    </row>
    <row r="85" spans="1:8" ht="15.75" thickBot="1">
      <c r="A85" s="40"/>
      <c r="B85" s="17" t="s">
        <v>20</v>
      </c>
      <c r="C85" s="11"/>
      <c r="D85" s="12"/>
      <c r="E85" s="11"/>
      <c r="F85" s="12"/>
      <c r="G85" s="11"/>
      <c r="H85" s="11"/>
    </row>
    <row r="86" spans="1:8" ht="15.75" thickBot="1">
      <c r="A86" s="40"/>
      <c r="B86" s="15" t="s">
        <v>21</v>
      </c>
      <c r="C86" s="11"/>
      <c r="D86" s="12"/>
      <c r="E86" s="11"/>
      <c r="F86" s="12"/>
      <c r="G86" s="11"/>
      <c r="H86" s="11"/>
    </row>
    <row r="87" spans="1:8" ht="45" customHeight="1" thickBot="1">
      <c r="A87" s="40">
        <v>5</v>
      </c>
      <c r="B87" s="27" t="s">
        <v>30</v>
      </c>
      <c r="C87" s="11"/>
      <c r="D87" s="12"/>
      <c r="E87" s="11"/>
      <c r="F87" s="12">
        <f>E87/100*F89/100*F90</f>
        <v>0</v>
      </c>
      <c r="G87" s="11">
        <f>F87/100*G89/100*G90</f>
        <v>0</v>
      </c>
      <c r="H87" s="11">
        <f>G87/100*H89/100*H90</f>
        <v>0</v>
      </c>
    </row>
    <row r="88" spans="1:8" ht="13.5" customHeight="1" thickBot="1">
      <c r="A88" s="40"/>
      <c r="B88" s="29" t="s">
        <v>8</v>
      </c>
      <c r="C88" s="11"/>
      <c r="D88" s="32" t="e">
        <f>D87/C87*100</f>
        <v>#DIV/0!</v>
      </c>
      <c r="E88" s="20" t="e">
        <f>E87/D87*100</f>
        <v>#DIV/0!</v>
      </c>
      <c r="F88" s="32" t="e">
        <f>F87/E87*100</f>
        <v>#DIV/0!</v>
      </c>
      <c r="G88" s="20" t="e">
        <f>G87/F87*100</f>
        <v>#DIV/0!</v>
      </c>
      <c r="H88" s="20" t="e">
        <f>H87/G87*100</f>
        <v>#DIV/0!</v>
      </c>
    </row>
    <row r="89" spans="1:8" ht="12" customHeight="1" thickBot="1">
      <c r="A89" s="40"/>
      <c r="B89" s="17" t="s">
        <v>20</v>
      </c>
      <c r="C89" s="11"/>
      <c r="D89" s="12"/>
      <c r="E89" s="11"/>
      <c r="F89" s="11"/>
      <c r="G89" s="11"/>
      <c r="H89" s="11"/>
    </row>
    <row r="90" spans="1:8" ht="13.5" customHeight="1" thickBot="1">
      <c r="A90" s="40"/>
      <c r="B90" s="15" t="s">
        <v>21</v>
      </c>
      <c r="C90" s="11"/>
      <c r="D90" s="12"/>
      <c r="E90" s="11"/>
      <c r="F90" s="11"/>
      <c r="G90" s="11"/>
      <c r="H90" s="11"/>
    </row>
    <row r="91" spans="1:8" ht="45.75" thickBot="1">
      <c r="A91" s="40">
        <v>6</v>
      </c>
      <c r="B91" s="27" t="s">
        <v>31</v>
      </c>
      <c r="C91" s="11"/>
      <c r="D91" s="11"/>
      <c r="E91" s="11"/>
      <c r="F91" s="11">
        <f>E91/100*F93/100*F94</f>
        <v>0</v>
      </c>
      <c r="G91" s="11">
        <f>F91/100*G93/100*G94</f>
        <v>0</v>
      </c>
      <c r="H91" s="11">
        <f>G91/100*H93/100*H94</f>
        <v>0</v>
      </c>
    </row>
    <row r="92" spans="1:8" ht="15" customHeight="1" thickBot="1">
      <c r="A92" s="40"/>
      <c r="B92" s="29" t="s">
        <v>8</v>
      </c>
      <c r="C92" s="20"/>
      <c r="D92" s="32" t="e">
        <f>D91/C91*100</f>
        <v>#DIV/0!</v>
      </c>
      <c r="E92" s="20" t="e">
        <f>E91/D91*100</f>
        <v>#DIV/0!</v>
      </c>
      <c r="F92" s="32" t="e">
        <f>F91/E91*100</f>
        <v>#DIV/0!</v>
      </c>
      <c r="G92" s="20" t="e">
        <f>G91/F91*100</f>
        <v>#DIV/0!</v>
      </c>
      <c r="H92" s="20" t="e">
        <f>H91/G91*100</f>
        <v>#DIV/0!</v>
      </c>
    </row>
    <row r="93" spans="1:8" ht="15.75" thickBot="1">
      <c r="A93" s="40"/>
      <c r="B93" s="15" t="s">
        <v>27</v>
      </c>
      <c r="C93" s="11"/>
      <c r="D93" s="12"/>
      <c r="E93" s="11"/>
      <c r="F93" s="12"/>
      <c r="G93" s="11"/>
      <c r="H93" s="11"/>
    </row>
    <row r="94" spans="1:8" ht="15.75" thickBot="1">
      <c r="A94" s="40"/>
      <c r="B94" s="15" t="s">
        <v>21</v>
      </c>
      <c r="C94" s="11"/>
      <c r="D94" s="12"/>
      <c r="E94" s="11"/>
      <c r="F94" s="12"/>
      <c r="G94" s="11"/>
      <c r="H94" s="11"/>
    </row>
    <row r="95" spans="1:8" ht="30.75" thickBot="1">
      <c r="A95" s="40">
        <v>7</v>
      </c>
      <c r="B95" s="27" t="s">
        <v>16</v>
      </c>
      <c r="C95" s="11"/>
      <c r="D95" s="12"/>
      <c r="E95" s="11"/>
      <c r="F95" s="38"/>
      <c r="G95" s="39"/>
      <c r="H95" s="39"/>
    </row>
    <row r="96" spans="1:8" ht="15" customHeight="1" thickBot="1">
      <c r="A96" s="40"/>
      <c r="B96" s="29" t="s">
        <v>8</v>
      </c>
      <c r="C96" s="11"/>
      <c r="D96" s="32" t="e">
        <f>D95/C95*100</f>
        <v>#DIV/0!</v>
      </c>
      <c r="E96" s="20" t="e">
        <f>E95/D95*100</f>
        <v>#DIV/0!</v>
      </c>
      <c r="F96" s="32" t="e">
        <f>F95/E95*100</f>
        <v>#DIV/0!</v>
      </c>
      <c r="G96" s="20" t="e">
        <f>G95/F95*100</f>
        <v>#DIV/0!</v>
      </c>
      <c r="H96" s="20" t="e">
        <f>H95/G95*100</f>
        <v>#DIV/0!</v>
      </c>
    </row>
    <row r="97" spans="1:8" ht="38.25" customHeight="1" thickBot="1">
      <c r="A97" s="40"/>
      <c r="B97" s="49" t="s">
        <v>46</v>
      </c>
      <c r="C97" s="11"/>
      <c r="D97" s="32"/>
      <c r="E97" s="20"/>
      <c r="F97" s="32"/>
      <c r="G97" s="20"/>
      <c r="H97" s="20"/>
    </row>
    <row r="98" spans="1:8" ht="16.5" thickBot="1">
      <c r="A98" s="40">
        <v>8</v>
      </c>
      <c r="B98" s="28" t="s">
        <v>4</v>
      </c>
      <c r="C98" s="11"/>
      <c r="D98" s="12"/>
      <c r="E98" s="11"/>
      <c r="F98" s="12">
        <f>E98/100*F100/100*F101</f>
        <v>0</v>
      </c>
      <c r="G98" s="11">
        <f>F98/100*G100/100*G101</f>
        <v>0</v>
      </c>
      <c r="H98" s="11">
        <f>G98/100*H100/100*H101</f>
        <v>0</v>
      </c>
    </row>
    <row r="99" spans="1:8" ht="15" customHeight="1" thickBot="1">
      <c r="A99" s="40"/>
      <c r="B99" s="29" t="s">
        <v>8</v>
      </c>
      <c r="C99" s="11"/>
      <c r="D99" s="32" t="e">
        <f>D98/C98*100</f>
        <v>#DIV/0!</v>
      </c>
      <c r="E99" s="20" t="e">
        <f>E98/D98*100</f>
        <v>#DIV/0!</v>
      </c>
      <c r="F99" s="32" t="e">
        <f>F98/E98*100</f>
        <v>#DIV/0!</v>
      </c>
      <c r="G99" s="20" t="e">
        <f>G98/F98*100</f>
        <v>#DIV/0!</v>
      </c>
      <c r="H99" s="20" t="e">
        <f>H98/G98*100</f>
        <v>#DIV/0!</v>
      </c>
    </row>
    <row r="100" spans="1:8" ht="24.75" thickBot="1">
      <c r="A100" s="40"/>
      <c r="B100" s="15" t="s">
        <v>26</v>
      </c>
      <c r="C100" s="11"/>
      <c r="D100" s="56"/>
      <c r="E100" s="57"/>
      <c r="F100" s="56"/>
      <c r="G100" s="57"/>
      <c r="H100" s="57"/>
    </row>
    <row r="101" spans="1:8" ht="11.25" customHeight="1" thickBot="1">
      <c r="A101" s="40"/>
      <c r="B101" s="15" t="s">
        <v>21</v>
      </c>
      <c r="C101" s="11"/>
      <c r="D101" s="12"/>
      <c r="E101" s="11"/>
      <c r="F101" s="12"/>
      <c r="G101" s="11"/>
      <c r="H101" s="11"/>
    </row>
    <row r="102" spans="1:8" ht="16.5" thickBot="1">
      <c r="A102" s="40">
        <v>9</v>
      </c>
      <c r="B102" s="28" t="s">
        <v>19</v>
      </c>
      <c r="C102" s="11"/>
      <c r="D102" s="12"/>
      <c r="E102" s="11"/>
      <c r="F102" s="12">
        <f>E102/100*F104/100*F105</f>
        <v>0</v>
      </c>
      <c r="G102" s="11">
        <f>F102/100*G104/100*G105</f>
        <v>0</v>
      </c>
      <c r="H102" s="11">
        <f>G102/100*H104/100*H105</f>
        <v>0</v>
      </c>
    </row>
    <row r="103" spans="1:8" ht="15" customHeight="1" thickBot="1">
      <c r="A103" s="40"/>
      <c r="B103" s="29" t="s">
        <v>8</v>
      </c>
      <c r="C103" s="11"/>
      <c r="D103" s="12" t="e">
        <f>D102/C102*100</f>
        <v>#DIV/0!</v>
      </c>
      <c r="E103" s="11" t="e">
        <f>E102/D102*100</f>
        <v>#DIV/0!</v>
      </c>
      <c r="F103" s="12" t="e">
        <f>F102/E102*100</f>
        <v>#DIV/0!</v>
      </c>
      <c r="G103" s="11" t="e">
        <f>G102/F102*100</f>
        <v>#DIV/0!</v>
      </c>
      <c r="H103" s="11" t="e">
        <f>H102/G102*100</f>
        <v>#DIV/0!</v>
      </c>
    </row>
    <row r="104" spans="1:8" ht="15.75" thickBot="1">
      <c r="A104" s="40"/>
      <c r="B104" s="15" t="s">
        <v>27</v>
      </c>
      <c r="C104" s="11"/>
      <c r="D104" s="12"/>
      <c r="E104" s="11"/>
      <c r="F104" s="12"/>
      <c r="G104" s="11"/>
      <c r="H104" s="11"/>
    </row>
    <row r="105" spans="1:8" ht="15.75" thickBot="1">
      <c r="A105" s="40"/>
      <c r="B105" s="15" t="s">
        <v>21</v>
      </c>
      <c r="C105" s="11"/>
      <c r="D105" s="12"/>
      <c r="E105" s="11"/>
      <c r="F105" s="12"/>
      <c r="G105" s="11"/>
      <c r="H105" s="11"/>
    </row>
    <row r="106" spans="1:8" ht="30.75" thickBot="1">
      <c r="A106" s="40">
        <v>10</v>
      </c>
      <c r="B106" s="27" t="s">
        <v>32</v>
      </c>
      <c r="C106" s="11"/>
      <c r="D106" s="12"/>
      <c r="E106" s="11"/>
      <c r="F106" s="12">
        <f>E106/100*F108/100*F109</f>
        <v>0</v>
      </c>
      <c r="G106" s="11">
        <f>F106/100*G108/100*G109</f>
        <v>0</v>
      </c>
      <c r="H106" s="11">
        <f>G106/100*H108/100*H109</f>
        <v>0</v>
      </c>
    </row>
    <row r="107" spans="1:8" ht="15" customHeight="1" thickBot="1">
      <c r="A107" s="40"/>
      <c r="B107" s="29" t="s">
        <v>8</v>
      </c>
      <c r="C107" s="11"/>
      <c r="D107" s="32" t="e">
        <f>D106/C106*100</f>
        <v>#DIV/0!</v>
      </c>
      <c r="E107" s="20" t="e">
        <f>E106/D106*100</f>
        <v>#DIV/0!</v>
      </c>
      <c r="F107" s="32" t="e">
        <f>F106/E106*100</f>
        <v>#DIV/0!</v>
      </c>
      <c r="G107" s="20" t="e">
        <f>G106/F106*100</f>
        <v>#DIV/0!</v>
      </c>
      <c r="H107" s="20" t="e">
        <f>H106/G106*100</f>
        <v>#DIV/0!</v>
      </c>
    </row>
    <row r="108" spans="1:8" ht="21.75" thickBot="1">
      <c r="A108" s="40"/>
      <c r="B108" s="16" t="s">
        <v>28</v>
      </c>
      <c r="C108" s="11"/>
      <c r="D108" s="12"/>
      <c r="E108" s="11"/>
      <c r="F108" s="12"/>
      <c r="G108" s="11"/>
      <c r="H108" s="11"/>
    </row>
    <row r="109" spans="1:8" ht="15" customHeight="1" thickBot="1">
      <c r="A109" s="40"/>
      <c r="B109" s="15" t="s">
        <v>12</v>
      </c>
      <c r="C109" s="11"/>
      <c r="D109" s="12"/>
      <c r="E109" s="11"/>
      <c r="F109" s="12"/>
      <c r="G109" s="11"/>
      <c r="H109" s="11"/>
    </row>
    <row r="110" spans="1:8" ht="16.5" thickBot="1">
      <c r="A110" s="40">
        <v>11</v>
      </c>
      <c r="B110" s="28" t="s">
        <v>5</v>
      </c>
      <c r="C110" s="11"/>
      <c r="D110" s="12"/>
      <c r="E110" s="11"/>
      <c r="F110" s="12">
        <f>E110/100*F112/100*F113</f>
        <v>0</v>
      </c>
      <c r="G110" s="11">
        <f>F110/100*G112/100*G113</f>
        <v>0</v>
      </c>
      <c r="H110" s="11">
        <f>G110/100*H112/100*H113</f>
        <v>0</v>
      </c>
    </row>
    <row r="111" spans="1:8" ht="15" customHeight="1" thickBot="1">
      <c r="A111" s="40"/>
      <c r="B111" s="29" t="s">
        <v>8</v>
      </c>
      <c r="C111" s="11"/>
      <c r="D111" s="32" t="e">
        <f>D110/C110*100</f>
        <v>#DIV/0!</v>
      </c>
      <c r="E111" s="20" t="e">
        <f>E110/D110*100</f>
        <v>#DIV/0!</v>
      </c>
      <c r="F111" s="32" t="e">
        <f>F110/E110*100</f>
        <v>#DIV/0!</v>
      </c>
      <c r="G111" s="20" t="e">
        <f>G110/F110*100</f>
        <v>#DIV/0!</v>
      </c>
      <c r="H111" s="20" t="e">
        <f>H110/G110*100</f>
        <v>#DIV/0!</v>
      </c>
    </row>
    <row r="112" spans="1:8" ht="15.75" thickBot="1">
      <c r="A112" s="40"/>
      <c r="B112" s="17" t="s">
        <v>20</v>
      </c>
      <c r="C112" s="11"/>
      <c r="D112" s="12"/>
      <c r="E112" s="11"/>
      <c r="F112" s="12"/>
      <c r="G112" s="11"/>
      <c r="H112" s="11"/>
    </row>
    <row r="113" spans="1:8" ht="15.75" thickBot="1">
      <c r="A113" s="40"/>
      <c r="B113" s="15" t="s">
        <v>21</v>
      </c>
      <c r="C113" s="11"/>
      <c r="D113" s="12"/>
      <c r="E113" s="11"/>
      <c r="F113" s="12"/>
      <c r="G113" s="11"/>
      <c r="H113" s="11"/>
    </row>
    <row r="114" spans="1:8" ht="30" customHeight="1" thickBot="1">
      <c r="A114" s="40">
        <v>12</v>
      </c>
      <c r="B114" s="27" t="s">
        <v>15</v>
      </c>
      <c r="C114" s="20">
        <f aca="true" t="shared" si="6" ref="C114:H114">SUM(C117,C119,C121,C123,C125,C127,C129,C131,C133)</f>
        <v>0</v>
      </c>
      <c r="D114" s="20">
        <f t="shared" si="6"/>
        <v>0</v>
      </c>
      <c r="E114" s="20">
        <f t="shared" si="6"/>
        <v>0</v>
      </c>
      <c r="F114" s="20">
        <f t="shared" si="6"/>
        <v>0</v>
      </c>
      <c r="G114" s="20">
        <f t="shared" si="6"/>
        <v>0</v>
      </c>
      <c r="H114" s="20">
        <f t="shared" si="6"/>
        <v>0</v>
      </c>
    </row>
    <row r="115" spans="1:8" ht="15" customHeight="1" thickBot="1">
      <c r="A115" s="40"/>
      <c r="B115" s="29" t="s">
        <v>8</v>
      </c>
      <c r="C115" s="11"/>
      <c r="D115" s="32" t="e">
        <f>D114/C114*100</f>
        <v>#DIV/0!</v>
      </c>
      <c r="E115" s="20" t="e">
        <f>E114/D114*100</f>
        <v>#DIV/0!</v>
      </c>
      <c r="F115" s="32" t="e">
        <f>F114/E114*100</f>
        <v>#DIV/0!</v>
      </c>
      <c r="G115" s="20" t="e">
        <f>G114/F114*100</f>
        <v>#DIV/0!</v>
      </c>
      <c r="H115" s="20" t="e">
        <f>H114/G114*100</f>
        <v>#DIV/0!</v>
      </c>
    </row>
    <row r="116" spans="1:8" ht="15.75" thickBot="1">
      <c r="A116" s="40"/>
      <c r="B116" s="14" t="s">
        <v>13</v>
      </c>
      <c r="C116" s="11"/>
      <c r="D116" s="12"/>
      <c r="E116" s="11"/>
      <c r="F116" s="12"/>
      <c r="G116" s="11"/>
      <c r="H116" s="11"/>
    </row>
    <row r="117" spans="1:8" ht="30.75" thickBot="1">
      <c r="A117" s="40">
        <v>13</v>
      </c>
      <c r="B117" s="27" t="s">
        <v>17</v>
      </c>
      <c r="C117" s="11"/>
      <c r="D117" s="12"/>
      <c r="E117" s="11"/>
      <c r="F117" s="12"/>
      <c r="G117" s="11"/>
      <c r="H117" s="11"/>
    </row>
    <row r="118" spans="1:8" ht="15" customHeight="1" thickBot="1">
      <c r="A118" s="40"/>
      <c r="B118" s="29" t="s">
        <v>8</v>
      </c>
      <c r="C118" s="11"/>
      <c r="D118" s="32" t="e">
        <f>D117/C117*100</f>
        <v>#DIV/0!</v>
      </c>
      <c r="E118" s="20" t="e">
        <f>E117/D117*100</f>
        <v>#DIV/0!</v>
      </c>
      <c r="F118" s="32" t="e">
        <f>F117/E117*100</f>
        <v>#DIV/0!</v>
      </c>
      <c r="G118" s="20" t="e">
        <f>G117/F117*100</f>
        <v>#DIV/0!</v>
      </c>
      <c r="H118" s="20" t="e">
        <f>H117/G117*100</f>
        <v>#DIV/0!</v>
      </c>
    </row>
    <row r="119" spans="1:8" ht="30.75" thickBot="1">
      <c r="A119" s="40">
        <v>14</v>
      </c>
      <c r="B119" s="27" t="s">
        <v>18</v>
      </c>
      <c r="C119" s="11"/>
      <c r="D119" s="12"/>
      <c r="E119" s="11"/>
      <c r="F119" s="12"/>
      <c r="G119" s="11"/>
      <c r="H119" s="11"/>
    </row>
    <row r="120" spans="1:8" ht="15" customHeight="1" thickBot="1">
      <c r="A120" s="40"/>
      <c r="B120" s="29" t="s">
        <v>8</v>
      </c>
      <c r="C120" s="11"/>
      <c r="D120" s="32" t="e">
        <f>D119/C119*100</f>
        <v>#DIV/0!</v>
      </c>
      <c r="E120" s="20" t="e">
        <f>E119/D119*100</f>
        <v>#DIV/0!</v>
      </c>
      <c r="F120" s="32" t="e">
        <f>F119/E119*100</f>
        <v>#DIV/0!</v>
      </c>
      <c r="G120" s="20" t="e">
        <f>G119/F119*100</f>
        <v>#DIV/0!</v>
      </c>
      <c r="H120" s="20" t="e">
        <f>H119/G119*100</f>
        <v>#DIV/0!</v>
      </c>
    </row>
    <row r="121" spans="1:8" ht="45" customHeight="1" thickBot="1">
      <c r="A121" s="40">
        <v>15</v>
      </c>
      <c r="B121" s="27" t="s">
        <v>30</v>
      </c>
      <c r="C121" s="11"/>
      <c r="D121" s="12"/>
      <c r="E121" s="11"/>
      <c r="F121" s="12"/>
      <c r="G121" s="11"/>
      <c r="H121" s="11"/>
    </row>
    <row r="122" spans="1:8" ht="15" customHeight="1" thickBot="1">
      <c r="A122" s="40"/>
      <c r="B122" s="29" t="s">
        <v>8</v>
      </c>
      <c r="C122" s="11"/>
      <c r="D122" s="32" t="e">
        <f>D121/C121*100</f>
        <v>#DIV/0!</v>
      </c>
      <c r="E122" s="20" t="e">
        <f>E121/D121*100</f>
        <v>#DIV/0!</v>
      </c>
      <c r="F122" s="32" t="e">
        <f>F121/E121*100</f>
        <v>#DIV/0!</v>
      </c>
      <c r="G122" s="20" t="e">
        <f>G121/F121*100</f>
        <v>#DIV/0!</v>
      </c>
      <c r="H122" s="20" t="e">
        <f>H121/G121*100</f>
        <v>#DIV/0!</v>
      </c>
    </row>
    <row r="123" spans="1:8" ht="45.75" thickBot="1">
      <c r="A123" s="40">
        <v>16</v>
      </c>
      <c r="B123" s="27" t="s">
        <v>31</v>
      </c>
      <c r="C123" s="11"/>
      <c r="D123" s="12"/>
      <c r="E123" s="11"/>
      <c r="F123" s="12"/>
      <c r="G123" s="11"/>
      <c r="H123" s="11"/>
    </row>
    <row r="124" spans="1:8" ht="15" customHeight="1" thickBot="1">
      <c r="A124" s="40"/>
      <c r="B124" s="29" t="s">
        <v>8</v>
      </c>
      <c r="C124" s="11"/>
      <c r="D124" s="32" t="e">
        <f>D123/C123*100</f>
        <v>#DIV/0!</v>
      </c>
      <c r="E124" s="20" t="e">
        <f>E123/D123*100</f>
        <v>#DIV/0!</v>
      </c>
      <c r="F124" s="32" t="e">
        <f>F123/E123*100</f>
        <v>#DIV/0!</v>
      </c>
      <c r="G124" s="20" t="e">
        <f>G123/F123*100</f>
        <v>#DIV/0!</v>
      </c>
      <c r="H124" s="20" t="e">
        <f>H123/G123*100</f>
        <v>#DIV/0!</v>
      </c>
    </row>
    <row r="125" spans="1:8" ht="30.75" thickBot="1">
      <c r="A125" s="40">
        <v>17</v>
      </c>
      <c r="B125" s="27" t="s">
        <v>16</v>
      </c>
      <c r="C125" s="11"/>
      <c r="D125" s="12"/>
      <c r="E125" s="11"/>
      <c r="F125" s="12"/>
      <c r="G125" s="11"/>
      <c r="H125" s="11"/>
    </row>
    <row r="126" spans="1:8" ht="15" customHeight="1" thickBot="1">
      <c r="A126" s="40"/>
      <c r="B126" s="29" t="s">
        <v>8</v>
      </c>
      <c r="C126" s="11"/>
      <c r="D126" s="32" t="e">
        <f>D125/C125*100</f>
        <v>#DIV/0!</v>
      </c>
      <c r="E126" s="20" t="e">
        <f>E125/D125*100</f>
        <v>#DIV/0!</v>
      </c>
      <c r="F126" s="32" t="e">
        <f>F125/E125*100</f>
        <v>#DIV/0!</v>
      </c>
      <c r="G126" s="20" t="e">
        <f>G125/F125*100</f>
        <v>#DIV/0!</v>
      </c>
      <c r="H126" s="20" t="e">
        <f>H125/G125*100</f>
        <v>#DIV/0!</v>
      </c>
    </row>
    <row r="127" spans="1:8" ht="15.75" thickBot="1">
      <c r="A127" s="40">
        <v>18</v>
      </c>
      <c r="B127" s="27" t="s">
        <v>4</v>
      </c>
      <c r="C127" s="11"/>
      <c r="D127" s="12"/>
      <c r="E127" s="11"/>
      <c r="F127" s="12"/>
      <c r="G127" s="11"/>
      <c r="H127" s="11"/>
    </row>
    <row r="128" spans="1:8" ht="15" customHeight="1" thickBot="1">
      <c r="A128" s="40"/>
      <c r="B128" s="29" t="s">
        <v>8</v>
      </c>
      <c r="C128" s="11"/>
      <c r="D128" s="32" t="e">
        <f>D127/C127*100</f>
        <v>#DIV/0!</v>
      </c>
      <c r="E128" s="20" t="e">
        <f>E127/D127*100</f>
        <v>#DIV/0!</v>
      </c>
      <c r="F128" s="32" t="e">
        <f>F127/E127*100</f>
        <v>#DIV/0!</v>
      </c>
      <c r="G128" s="20" t="e">
        <f>G127/F127*100</f>
        <v>#DIV/0!</v>
      </c>
      <c r="H128" s="20" t="e">
        <f>H127/G127*100</f>
        <v>#DIV/0!</v>
      </c>
    </row>
    <row r="129" spans="1:8" ht="15.75" thickBot="1">
      <c r="A129" s="40">
        <v>19</v>
      </c>
      <c r="B129" s="27" t="s">
        <v>19</v>
      </c>
      <c r="C129" s="11"/>
      <c r="D129" s="12"/>
      <c r="E129" s="11"/>
      <c r="F129" s="12"/>
      <c r="G129" s="11"/>
      <c r="H129" s="11"/>
    </row>
    <row r="130" spans="1:8" ht="15" customHeight="1" thickBot="1">
      <c r="A130" s="40"/>
      <c r="B130" s="29" t="s">
        <v>8</v>
      </c>
      <c r="C130" s="11"/>
      <c r="D130" s="32" t="e">
        <f>D129/C129*100</f>
        <v>#DIV/0!</v>
      </c>
      <c r="E130" s="20" t="e">
        <f>E129/D129*100</f>
        <v>#DIV/0!</v>
      </c>
      <c r="F130" s="32" t="e">
        <f>F129/E129*100</f>
        <v>#DIV/0!</v>
      </c>
      <c r="G130" s="20" t="e">
        <f>G129/F129*100</f>
        <v>#DIV/0!</v>
      </c>
      <c r="H130" s="20" t="e">
        <f>H129/G129*100</f>
        <v>#DIV/0!</v>
      </c>
    </row>
    <row r="131" spans="1:8" ht="30.75" thickBot="1">
      <c r="A131" s="40">
        <v>20</v>
      </c>
      <c r="B131" s="27" t="s">
        <v>32</v>
      </c>
      <c r="C131" s="11"/>
      <c r="D131" s="12"/>
      <c r="E131" s="11"/>
      <c r="F131" s="12"/>
      <c r="G131" s="11"/>
      <c r="H131" s="11"/>
    </row>
    <row r="132" spans="1:8" ht="15" customHeight="1" thickBot="1">
      <c r="A132" s="40"/>
      <c r="B132" s="29" t="s">
        <v>8</v>
      </c>
      <c r="C132" s="11"/>
      <c r="D132" s="32" t="e">
        <f>D131/C131*100</f>
        <v>#DIV/0!</v>
      </c>
      <c r="E132" s="20" t="e">
        <f>E131/D131*100</f>
        <v>#DIV/0!</v>
      </c>
      <c r="F132" s="32" t="e">
        <f>F131/E131*100</f>
        <v>#DIV/0!</v>
      </c>
      <c r="G132" s="20" t="e">
        <f>G131/F131*100</f>
        <v>#DIV/0!</v>
      </c>
      <c r="H132" s="20" t="e">
        <f>H131/G131*100</f>
        <v>#DIV/0!</v>
      </c>
    </row>
    <row r="133" spans="1:8" ht="16.5" thickBot="1">
      <c r="A133" s="40">
        <v>21</v>
      </c>
      <c r="B133" s="28" t="s">
        <v>5</v>
      </c>
      <c r="C133" s="11"/>
      <c r="D133" s="12"/>
      <c r="E133" s="11"/>
      <c r="F133" s="12"/>
      <c r="G133" s="11"/>
      <c r="H133" s="11"/>
    </row>
    <row r="134" spans="1:8" ht="15" customHeight="1" thickBot="1">
      <c r="A134" s="40"/>
      <c r="B134" s="29" t="s">
        <v>8</v>
      </c>
      <c r="C134" s="11"/>
      <c r="D134" s="12" t="e">
        <f>D133/C133*100</f>
        <v>#DIV/0!</v>
      </c>
      <c r="E134" s="11" t="e">
        <f>E133/D133*100</f>
        <v>#DIV/0!</v>
      </c>
      <c r="F134" s="12" t="e">
        <f>F133/E133*100</f>
        <v>#DIV/0!</v>
      </c>
      <c r="G134" s="11" t="e">
        <f>G133/F133*100</f>
        <v>#DIV/0!</v>
      </c>
      <c r="H134" s="11" t="e">
        <f>H133/G133*100</f>
        <v>#DIV/0!</v>
      </c>
    </row>
    <row r="135" spans="2:8" ht="18">
      <c r="B135" s="23"/>
      <c r="C135" s="23"/>
      <c r="D135" s="23"/>
      <c r="E135" s="23"/>
      <c r="F135" s="23"/>
      <c r="G135" s="70" t="s">
        <v>43</v>
      </c>
      <c r="H135" s="70"/>
    </row>
    <row r="136" spans="2:8" ht="15.75">
      <c r="B136" s="81" t="s">
        <v>11</v>
      </c>
      <c r="C136" s="81"/>
      <c r="D136" s="81"/>
      <c r="E136" s="81"/>
      <c r="F136" s="81"/>
      <c r="G136" s="81"/>
      <c r="H136" s="81"/>
    </row>
    <row r="137" spans="2:8" ht="14.25">
      <c r="B137" s="82" t="s">
        <v>6</v>
      </c>
      <c r="C137" s="82"/>
      <c r="D137" s="82"/>
      <c r="E137" s="82"/>
      <c r="F137" s="82"/>
      <c r="G137" s="82"/>
      <c r="H137" s="82"/>
    </row>
    <row r="138" spans="2:8" ht="13.5" customHeight="1" thickBot="1">
      <c r="B138" s="23"/>
      <c r="C138" s="23"/>
      <c r="D138" s="23"/>
      <c r="E138" s="23"/>
      <c r="F138" s="23"/>
      <c r="G138" s="24"/>
      <c r="H138" s="25" t="s">
        <v>7</v>
      </c>
    </row>
    <row r="139" spans="1:8" ht="16.5" thickBot="1">
      <c r="A139" s="68" t="s">
        <v>9</v>
      </c>
      <c r="B139" s="85" t="s">
        <v>3</v>
      </c>
      <c r="C139" s="22" t="s">
        <v>0</v>
      </c>
      <c r="D139" s="87" t="s">
        <v>1</v>
      </c>
      <c r="E139" s="88"/>
      <c r="F139" s="89" t="s">
        <v>2</v>
      </c>
      <c r="G139" s="89"/>
      <c r="H139" s="88"/>
    </row>
    <row r="140" spans="1:8" ht="16.5" thickBot="1">
      <c r="A140" s="69"/>
      <c r="B140" s="86"/>
      <c r="C140" s="2" t="s">
        <v>35</v>
      </c>
      <c r="D140" s="2" t="s">
        <v>40</v>
      </c>
      <c r="E140" s="2" t="s">
        <v>41</v>
      </c>
      <c r="F140" s="2" t="s">
        <v>44</v>
      </c>
      <c r="G140" s="2" t="s">
        <v>47</v>
      </c>
      <c r="H140" s="2" t="s">
        <v>48</v>
      </c>
    </row>
    <row r="141" spans="1:8" ht="30.75" thickBot="1">
      <c r="A141" s="7">
        <v>1</v>
      </c>
      <c r="B141" s="27" t="s">
        <v>14</v>
      </c>
      <c r="C141" s="33">
        <f aca="true" t="shared" si="7" ref="C141:H141">SUM(C146,C150,C154,C158,C162,C165,C169,C173,C177)</f>
        <v>1680.4</v>
      </c>
      <c r="D141" s="33">
        <f t="shared" si="7"/>
        <v>3581.8</v>
      </c>
      <c r="E141" s="33">
        <f t="shared" si="7"/>
        <v>3623.5</v>
      </c>
      <c r="F141" s="33">
        <f t="shared" si="7"/>
        <v>3675.7</v>
      </c>
      <c r="G141" s="33">
        <f t="shared" si="7"/>
        <v>3728</v>
      </c>
      <c r="H141" s="33">
        <f t="shared" si="7"/>
        <v>3782</v>
      </c>
    </row>
    <row r="142" spans="1:8" ht="15" customHeight="1" thickBot="1">
      <c r="A142" s="7"/>
      <c r="B142" s="29" t="s">
        <v>8</v>
      </c>
      <c r="C142" s="11"/>
      <c r="D142" s="34">
        <f>D141/C141*100</f>
        <v>213.1516305641514</v>
      </c>
      <c r="E142" s="35">
        <f>E141/D141*100</f>
        <v>101.1642191077112</v>
      </c>
      <c r="F142" s="34">
        <f>F141/E141*100</f>
        <v>101.44059610873464</v>
      </c>
      <c r="G142" s="35">
        <f>G141/F141*100</f>
        <v>101.42285823108523</v>
      </c>
      <c r="H142" s="35">
        <f>H141/G141*100</f>
        <v>101.44849785407726</v>
      </c>
    </row>
    <row r="143" spans="1:8" ht="34.5" thickBot="1">
      <c r="A143" s="7"/>
      <c r="B143" s="19" t="s">
        <v>34</v>
      </c>
      <c r="C143" s="21">
        <f aca="true" t="shared" si="8" ref="C143:H143">C141-C162</f>
        <v>19.40000000000009</v>
      </c>
      <c r="D143" s="21">
        <f t="shared" si="8"/>
        <v>21.800000000000182</v>
      </c>
      <c r="E143" s="21">
        <f t="shared" si="8"/>
        <v>23.5</v>
      </c>
      <c r="F143" s="21">
        <f t="shared" si="8"/>
        <v>25.699999999999818</v>
      </c>
      <c r="G143" s="21">
        <f t="shared" si="8"/>
        <v>28</v>
      </c>
      <c r="H143" s="21">
        <f t="shared" si="8"/>
        <v>32</v>
      </c>
    </row>
    <row r="144" spans="1:8" ht="15.75" thickBot="1">
      <c r="A144" s="7"/>
      <c r="B144" s="30" t="s">
        <v>8</v>
      </c>
      <c r="C144" s="11"/>
      <c r="D144" s="31">
        <f>D143/C143*100</f>
        <v>112.37113402061895</v>
      </c>
      <c r="E144" s="21">
        <f>E143/D143*100</f>
        <v>107.79816513761378</v>
      </c>
      <c r="F144" s="31">
        <f>F143/E143*100</f>
        <v>109.36170212765882</v>
      </c>
      <c r="G144" s="21">
        <f>G143/F143*100</f>
        <v>108.94941634241322</v>
      </c>
      <c r="H144" s="21">
        <f>H143/G143*100</f>
        <v>114.28571428571428</v>
      </c>
    </row>
    <row r="145" spans="1:8" ht="24.75" thickBot="1">
      <c r="A145" s="7"/>
      <c r="B145" s="18" t="s">
        <v>29</v>
      </c>
      <c r="C145" s="11"/>
      <c r="D145" s="12"/>
      <c r="E145" s="11"/>
      <c r="F145" s="12"/>
      <c r="G145" s="11"/>
      <c r="H145" s="11"/>
    </row>
    <row r="146" spans="1:8" ht="30.75" thickBot="1">
      <c r="A146" s="7">
        <v>2</v>
      </c>
      <c r="B146" s="27" t="s">
        <v>17</v>
      </c>
      <c r="C146" s="11"/>
      <c r="D146" s="12"/>
      <c r="E146" s="11"/>
      <c r="F146" s="12">
        <f>E146/100*F148/100*F149</f>
        <v>0</v>
      </c>
      <c r="G146" s="11">
        <f>F146/100*G148/100*G149</f>
        <v>0</v>
      </c>
      <c r="H146" s="11">
        <f>G146/100*H148/100*H149</f>
        <v>0</v>
      </c>
    </row>
    <row r="147" spans="1:8" ht="15" customHeight="1" thickBot="1">
      <c r="A147" s="7"/>
      <c r="B147" s="29" t="s">
        <v>8</v>
      </c>
      <c r="C147" s="11"/>
      <c r="D147" s="32" t="e">
        <f>D146/C146*100</f>
        <v>#DIV/0!</v>
      </c>
      <c r="E147" s="20" t="e">
        <f>E146/D146*100</f>
        <v>#DIV/0!</v>
      </c>
      <c r="F147" s="32" t="e">
        <f>F146/E146*100</f>
        <v>#DIV/0!</v>
      </c>
      <c r="G147" s="20" t="e">
        <f>G146/F146*100</f>
        <v>#DIV/0!</v>
      </c>
      <c r="H147" s="20" t="e">
        <f>H146/G146*100</f>
        <v>#DIV/0!</v>
      </c>
    </row>
    <row r="148" spans="1:8" ht="15.75" thickBot="1">
      <c r="A148" s="7"/>
      <c r="B148" s="17" t="s">
        <v>20</v>
      </c>
      <c r="C148" s="11"/>
      <c r="D148" s="12"/>
      <c r="E148" s="11"/>
      <c r="F148" s="12"/>
      <c r="G148" s="11"/>
      <c r="H148" s="11"/>
    </row>
    <row r="149" spans="1:8" ht="15.75" thickBot="1">
      <c r="A149" s="7"/>
      <c r="B149" s="15" t="s">
        <v>21</v>
      </c>
      <c r="C149" s="11"/>
      <c r="D149" s="64"/>
      <c r="E149" s="65"/>
      <c r="F149" s="64"/>
      <c r="G149" s="65"/>
      <c r="H149" s="11"/>
    </row>
    <row r="150" spans="1:8" ht="30.75" thickBot="1">
      <c r="A150" s="7">
        <v>3</v>
      </c>
      <c r="B150" s="27" t="s">
        <v>18</v>
      </c>
      <c r="C150" s="44"/>
      <c r="D150" s="11"/>
      <c r="E150" s="11"/>
      <c r="F150" s="11">
        <f>E150/100*F152/100*F153</f>
        <v>0</v>
      </c>
      <c r="G150" s="11">
        <f>F150/100*G152/100*G153</f>
        <v>0</v>
      </c>
      <c r="H150" s="59">
        <f>G150/100*H152/100*H153</f>
        <v>0</v>
      </c>
    </row>
    <row r="151" spans="1:8" ht="15" customHeight="1" thickBot="1">
      <c r="A151" s="7"/>
      <c r="B151" s="29" t="s">
        <v>8</v>
      </c>
      <c r="C151" s="11"/>
      <c r="D151" s="62" t="e">
        <f>D150/C150*100</f>
        <v>#DIV/0!</v>
      </c>
      <c r="E151" s="63" t="e">
        <f>E150/D150*100</f>
        <v>#DIV/0!</v>
      </c>
      <c r="F151" s="62" t="e">
        <f>F150/E150*100</f>
        <v>#DIV/0!</v>
      </c>
      <c r="G151" s="63" t="e">
        <f>G150/F150*100</f>
        <v>#DIV/0!</v>
      </c>
      <c r="H151" s="20" t="e">
        <f>H150/G150*100</f>
        <v>#DIV/0!</v>
      </c>
    </row>
    <row r="152" spans="1:8" ht="16.5" thickBot="1">
      <c r="A152" s="7"/>
      <c r="B152" s="17" t="s">
        <v>20</v>
      </c>
      <c r="C152" s="50"/>
      <c r="D152" s="54"/>
      <c r="E152" s="54"/>
      <c r="F152" s="54"/>
      <c r="G152" s="54"/>
      <c r="H152" s="54"/>
    </row>
    <row r="153" spans="1:8" ht="16.5" thickBot="1">
      <c r="A153" s="7"/>
      <c r="B153" s="15" t="s">
        <v>21</v>
      </c>
      <c r="C153" s="50"/>
      <c r="D153" s="53"/>
      <c r="E153" s="53"/>
      <c r="F153" s="53"/>
      <c r="G153" s="53"/>
      <c r="H153" s="55"/>
    </row>
    <row r="154" spans="1:8" ht="45" customHeight="1" thickBot="1">
      <c r="A154" s="7">
        <v>4</v>
      </c>
      <c r="B154" s="27" t="s">
        <v>30</v>
      </c>
      <c r="C154" s="11"/>
      <c r="D154" s="12"/>
      <c r="E154" s="11"/>
      <c r="F154" s="12">
        <f>E154/100*F156/100*F157</f>
        <v>0</v>
      </c>
      <c r="G154" s="11">
        <f>F154/100*G156/100*G157</f>
        <v>0</v>
      </c>
      <c r="H154" s="11">
        <f>G154/100*H156/100*H157</f>
        <v>0</v>
      </c>
    </row>
    <row r="155" spans="1:8" ht="15" customHeight="1" thickBot="1">
      <c r="A155" s="7"/>
      <c r="B155" s="29" t="s">
        <v>8</v>
      </c>
      <c r="C155" s="11"/>
      <c r="D155" s="32" t="e">
        <f>D154/C154*100</f>
        <v>#DIV/0!</v>
      </c>
      <c r="E155" s="20" t="e">
        <f>E154/D154*100</f>
        <v>#DIV/0!</v>
      </c>
      <c r="F155" s="32" t="e">
        <f>F154/E154*100</f>
        <v>#DIV/0!</v>
      </c>
      <c r="G155" s="20" t="e">
        <f>G154/F154*100</f>
        <v>#DIV/0!</v>
      </c>
      <c r="H155" s="20" t="e">
        <f>H154/G154*100</f>
        <v>#DIV/0!</v>
      </c>
    </row>
    <row r="156" spans="1:8" ht="16.5" thickBot="1">
      <c r="A156" s="7"/>
      <c r="B156" s="17" t="s">
        <v>20</v>
      </c>
      <c r="C156" s="11"/>
      <c r="D156" s="12"/>
      <c r="E156" s="54"/>
      <c r="F156" s="54"/>
      <c r="G156" s="54"/>
      <c r="H156" s="54"/>
    </row>
    <row r="157" spans="1:8" ht="16.5" thickBot="1">
      <c r="A157" s="7"/>
      <c r="B157" s="15" t="s">
        <v>21</v>
      </c>
      <c r="C157" s="11"/>
      <c r="D157" s="12"/>
      <c r="E157" s="53"/>
      <c r="F157" s="53"/>
      <c r="G157" s="53"/>
      <c r="H157" s="53"/>
    </row>
    <row r="158" spans="1:8" ht="45.75" thickBot="1">
      <c r="A158" s="7">
        <v>5</v>
      </c>
      <c r="B158" s="27" t="s">
        <v>31</v>
      </c>
      <c r="C158" s="11"/>
      <c r="D158" s="12"/>
      <c r="E158" s="11"/>
      <c r="F158" s="12">
        <f>E158/100*F160/100*F161</f>
        <v>0</v>
      </c>
      <c r="G158" s="11">
        <f>F158/100*G160/100*G161</f>
        <v>0</v>
      </c>
      <c r="H158" s="11">
        <f>G158/100*H160/100*H161</f>
        <v>0</v>
      </c>
    </row>
    <row r="159" spans="1:8" ht="15" customHeight="1" thickBot="1">
      <c r="A159" s="7"/>
      <c r="B159" s="29" t="s">
        <v>8</v>
      </c>
      <c r="C159" s="11"/>
      <c r="D159" s="32" t="e">
        <f>D158/C158*100</f>
        <v>#DIV/0!</v>
      </c>
      <c r="E159" s="20" t="e">
        <f>E158/D158*100</f>
        <v>#DIV/0!</v>
      </c>
      <c r="F159" s="32" t="e">
        <f>F158/E158*100</f>
        <v>#DIV/0!</v>
      </c>
      <c r="G159" s="20" t="e">
        <f>G158/F158*100</f>
        <v>#DIV/0!</v>
      </c>
      <c r="H159" s="20" t="e">
        <f>H158/G158*100</f>
        <v>#DIV/0!</v>
      </c>
    </row>
    <row r="160" spans="1:8" ht="32.25" thickBot="1">
      <c r="A160" s="7"/>
      <c r="B160" s="16" t="s">
        <v>25</v>
      </c>
      <c r="C160" s="11"/>
      <c r="D160" s="52"/>
      <c r="E160" s="52"/>
      <c r="F160" s="52"/>
      <c r="G160" s="52"/>
      <c r="H160" s="52"/>
    </row>
    <row r="161" spans="1:8" ht="16.5" thickBot="1">
      <c r="A161" s="7"/>
      <c r="B161" s="15" t="s">
        <v>21</v>
      </c>
      <c r="C161" s="50"/>
      <c r="D161" s="51"/>
      <c r="E161" s="51"/>
      <c r="F161" s="52"/>
      <c r="G161" s="52"/>
      <c r="H161" s="52"/>
    </row>
    <row r="162" spans="1:8" ht="30.75" thickBot="1">
      <c r="A162" s="7">
        <v>6</v>
      </c>
      <c r="B162" s="27" t="s">
        <v>16</v>
      </c>
      <c r="C162" s="11">
        <v>1661</v>
      </c>
      <c r="D162" s="11">
        <v>3560</v>
      </c>
      <c r="E162" s="11">
        <v>3600</v>
      </c>
      <c r="F162" s="11">
        <v>3650</v>
      </c>
      <c r="G162" s="11">
        <v>3700</v>
      </c>
      <c r="H162" s="11">
        <v>3750</v>
      </c>
    </row>
    <row r="163" spans="1:8" ht="15" customHeight="1" thickBot="1">
      <c r="A163" s="7"/>
      <c r="B163" s="29" t="s">
        <v>8</v>
      </c>
      <c r="C163" s="11"/>
      <c r="D163" s="32">
        <f>D162/C162*100</f>
        <v>214.3287176399759</v>
      </c>
      <c r="E163" s="20">
        <f>E162/D162*100</f>
        <v>101.12359550561798</v>
      </c>
      <c r="F163" s="32">
        <f>F162/E162*100</f>
        <v>101.38888888888889</v>
      </c>
      <c r="G163" s="20">
        <f>G162/F162*100</f>
        <v>101.36986301369863</v>
      </c>
      <c r="H163" s="20">
        <f>H162/G162*100</f>
        <v>101.35135135135135</v>
      </c>
    </row>
    <row r="164" spans="1:8" ht="35.25" customHeight="1" thickBot="1">
      <c r="A164" s="7"/>
      <c r="B164" s="49" t="s">
        <v>46</v>
      </c>
      <c r="C164" s="11"/>
      <c r="D164" s="32"/>
      <c r="E164" s="20"/>
      <c r="F164" s="32"/>
      <c r="G164" s="20"/>
      <c r="H164" s="20"/>
    </row>
    <row r="165" spans="1:8" ht="16.5" thickBot="1">
      <c r="A165" s="7">
        <v>7</v>
      </c>
      <c r="B165" s="28" t="s">
        <v>4</v>
      </c>
      <c r="C165" s="11"/>
      <c r="D165" s="12"/>
      <c r="E165" s="11"/>
      <c r="F165" s="12">
        <f>E165/100*F167/100*F168</f>
        <v>0</v>
      </c>
      <c r="G165" s="11">
        <f>F165/100*G167/100*G168</f>
        <v>0</v>
      </c>
      <c r="H165" s="11">
        <f>G165/100*H167/100*H168</f>
        <v>0</v>
      </c>
    </row>
    <row r="166" spans="1:8" ht="15" customHeight="1" thickBot="1">
      <c r="A166" s="7"/>
      <c r="B166" s="29" t="s">
        <v>8</v>
      </c>
      <c r="C166" s="11"/>
      <c r="D166" s="32" t="e">
        <f>D165/C165*100</f>
        <v>#DIV/0!</v>
      </c>
      <c r="E166" s="20" t="e">
        <f>E165/D165*100</f>
        <v>#DIV/0!</v>
      </c>
      <c r="F166" s="32" t="e">
        <f>F165/E165*100</f>
        <v>#DIV/0!</v>
      </c>
      <c r="G166" s="20" t="e">
        <f>G165/F165*100</f>
        <v>#DIV/0!</v>
      </c>
      <c r="H166" s="20" t="e">
        <f>H165/G165*100</f>
        <v>#DIV/0!</v>
      </c>
    </row>
    <row r="167" spans="1:8" ht="32.25" thickBot="1">
      <c r="A167" s="7"/>
      <c r="B167" s="16" t="s">
        <v>25</v>
      </c>
      <c r="C167" s="11"/>
      <c r="D167" s="52"/>
      <c r="E167" s="52"/>
      <c r="F167" s="52"/>
      <c r="G167" s="52"/>
      <c r="H167" s="52"/>
    </row>
    <row r="168" spans="1:8" ht="16.5" thickBot="1">
      <c r="A168" s="7"/>
      <c r="B168" s="15" t="s">
        <v>21</v>
      </c>
      <c r="C168" s="50"/>
      <c r="D168" s="51"/>
      <c r="E168" s="51"/>
      <c r="F168" s="51"/>
      <c r="G168" s="51"/>
      <c r="H168" s="51"/>
    </row>
    <row r="169" spans="1:8" ht="16.5" thickBot="1">
      <c r="A169" s="7">
        <v>8</v>
      </c>
      <c r="B169" s="28" t="s">
        <v>19</v>
      </c>
      <c r="C169" s="11"/>
      <c r="D169" s="12"/>
      <c r="E169" s="12">
        <f>D169/100*E171/100*E172</f>
        <v>0</v>
      </c>
      <c r="F169" s="12">
        <f>E169/100*F171/100*F172</f>
        <v>0</v>
      </c>
      <c r="G169" s="11">
        <f>F169/100*G171/100*G172</f>
        <v>0</v>
      </c>
      <c r="H169" s="11">
        <f>G169/100*H171/100*H172</f>
        <v>0</v>
      </c>
    </row>
    <row r="170" spans="1:8" ht="15" customHeight="1" thickBot="1">
      <c r="A170" s="7"/>
      <c r="B170" s="29" t="s">
        <v>8</v>
      </c>
      <c r="C170" s="11"/>
      <c r="D170" s="32" t="e">
        <f>D169/C169*100</f>
        <v>#DIV/0!</v>
      </c>
      <c r="E170" s="20" t="e">
        <f>E169/D169*100</f>
        <v>#DIV/0!</v>
      </c>
      <c r="F170" s="32" t="e">
        <f>F169/E169*100</f>
        <v>#DIV/0!</v>
      </c>
      <c r="G170" s="20" t="e">
        <f>G169/F169*100</f>
        <v>#DIV/0!</v>
      </c>
      <c r="H170" s="20" t="e">
        <f>H169/G169*100</f>
        <v>#DIV/0!</v>
      </c>
    </row>
    <row r="171" spans="1:8" ht="32.25" thickBot="1">
      <c r="A171" s="7"/>
      <c r="B171" s="16" t="s">
        <v>25</v>
      </c>
      <c r="C171" s="11"/>
      <c r="D171" s="52"/>
      <c r="E171" s="52"/>
      <c r="F171" s="52"/>
      <c r="G171" s="52"/>
      <c r="H171" s="52"/>
    </row>
    <row r="172" spans="1:8" ht="16.5" thickBot="1">
      <c r="A172" s="7"/>
      <c r="B172" s="15" t="s">
        <v>21</v>
      </c>
      <c r="C172" s="60"/>
      <c r="D172" s="51"/>
      <c r="E172" s="51"/>
      <c r="F172" s="51"/>
      <c r="G172" s="51"/>
      <c r="H172" s="51"/>
    </row>
    <row r="173" spans="1:8" ht="30.75" thickBot="1">
      <c r="A173" s="7">
        <v>9</v>
      </c>
      <c r="B173" s="58" t="s">
        <v>32</v>
      </c>
      <c r="C173" s="11">
        <v>19.4</v>
      </c>
      <c r="D173" s="11">
        <v>21.8</v>
      </c>
      <c r="E173" s="11">
        <v>23.5</v>
      </c>
      <c r="F173" s="11">
        <v>25.7</v>
      </c>
      <c r="G173" s="11">
        <v>28</v>
      </c>
      <c r="H173" s="11">
        <v>32</v>
      </c>
    </row>
    <row r="174" spans="1:8" ht="15" customHeight="1" thickBot="1">
      <c r="A174" s="7"/>
      <c r="B174" s="29" t="s">
        <v>8</v>
      </c>
      <c r="C174" s="61"/>
      <c r="D174" s="62">
        <f>D173/C173*100</f>
        <v>112.37113402061858</v>
      </c>
      <c r="E174" s="63">
        <f>E173/D173*100</f>
        <v>107.79816513761466</v>
      </c>
      <c r="F174" s="62">
        <f>F173/E173*100</f>
        <v>109.36170212765957</v>
      </c>
      <c r="G174" s="63">
        <f>G173/F173*100</f>
        <v>108.94941634241246</v>
      </c>
      <c r="H174" s="20">
        <f>H173/G173*100</f>
        <v>114.28571428571428</v>
      </c>
    </row>
    <row r="175" spans="1:8" ht="32.25" thickBot="1">
      <c r="A175" s="7"/>
      <c r="B175" s="16" t="s">
        <v>25</v>
      </c>
      <c r="C175" s="11"/>
      <c r="D175" s="52">
        <v>87</v>
      </c>
      <c r="E175" s="52">
        <v>95.3</v>
      </c>
      <c r="F175" s="52">
        <v>100.2</v>
      </c>
      <c r="G175" s="52">
        <v>104.5</v>
      </c>
      <c r="H175" s="52">
        <v>107</v>
      </c>
    </row>
    <row r="176" spans="1:8" ht="15" customHeight="1" thickBot="1">
      <c r="A176" s="7"/>
      <c r="B176" s="15" t="s">
        <v>12</v>
      </c>
      <c r="C176" s="50">
        <v>107.6</v>
      </c>
      <c r="D176" s="51">
        <v>116.3</v>
      </c>
      <c r="E176" s="51">
        <v>107.7</v>
      </c>
      <c r="F176" s="51">
        <v>105.4</v>
      </c>
      <c r="G176" s="51">
        <v>104.8</v>
      </c>
      <c r="H176" s="51">
        <v>104</v>
      </c>
    </row>
    <row r="177" spans="1:8" ht="16.5" thickBot="1">
      <c r="A177" s="7">
        <v>10</v>
      </c>
      <c r="B177" s="28" t="s">
        <v>5</v>
      </c>
      <c r="C177" s="11"/>
      <c r="D177" s="12"/>
      <c r="E177" s="11"/>
      <c r="F177" s="12">
        <f>E177/100*F179/100*F180</f>
        <v>0</v>
      </c>
      <c r="G177" s="11">
        <f>F177/100*G179/100*G180</f>
        <v>0</v>
      </c>
      <c r="H177" s="11">
        <f>G177/100*H179/100*H180</f>
        <v>0</v>
      </c>
    </row>
    <row r="178" spans="1:8" ht="15" customHeight="1" thickBot="1">
      <c r="A178" s="7"/>
      <c r="B178" s="29" t="s">
        <v>8</v>
      </c>
      <c r="C178" s="11"/>
      <c r="D178" s="32" t="e">
        <f>D177/C177*100</f>
        <v>#DIV/0!</v>
      </c>
      <c r="E178" s="20" t="e">
        <f>E177/D177*100</f>
        <v>#DIV/0!</v>
      </c>
      <c r="F178" s="32" t="e">
        <f>F177/E177*100</f>
        <v>#DIV/0!</v>
      </c>
      <c r="G178" s="20" t="e">
        <f>G177/F177*100</f>
        <v>#DIV/0!</v>
      </c>
      <c r="H178" s="20" t="e">
        <f>H177/G177*100</f>
        <v>#DIV/0!</v>
      </c>
    </row>
    <row r="179" spans="1:8" ht="32.25" thickBot="1">
      <c r="A179" s="7"/>
      <c r="B179" s="16" t="s">
        <v>25</v>
      </c>
      <c r="C179" s="11"/>
      <c r="D179" s="52"/>
      <c r="E179" s="52"/>
      <c r="F179" s="52"/>
      <c r="G179" s="52"/>
      <c r="H179" s="52"/>
    </row>
    <row r="180" spans="1:8" ht="16.5" thickBot="1">
      <c r="A180" s="7"/>
      <c r="B180" s="15" t="s">
        <v>21</v>
      </c>
      <c r="C180" s="50"/>
      <c r="D180" s="51"/>
      <c r="E180" s="51"/>
      <c r="F180" s="52"/>
      <c r="G180" s="52"/>
      <c r="H180" s="52"/>
    </row>
    <row r="181" spans="1:8" ht="30" customHeight="1" thickBot="1">
      <c r="A181" s="7">
        <v>11</v>
      </c>
      <c r="B181" s="27" t="s">
        <v>15</v>
      </c>
      <c r="C181" s="11">
        <f aca="true" t="shared" si="9" ref="C181:H181">SUM(C184,C186,C188,C190,C192,C194,C196,C198,C200)</f>
        <v>0</v>
      </c>
      <c r="D181" s="11">
        <f t="shared" si="9"/>
        <v>0</v>
      </c>
      <c r="E181" s="11">
        <f t="shared" si="9"/>
        <v>0</v>
      </c>
      <c r="F181" s="11">
        <f t="shared" si="9"/>
        <v>0</v>
      </c>
      <c r="G181" s="11">
        <f t="shared" si="9"/>
        <v>0</v>
      </c>
      <c r="H181" s="11">
        <f t="shared" si="9"/>
        <v>0</v>
      </c>
    </row>
    <row r="182" spans="1:8" ht="15" customHeight="1" thickBot="1">
      <c r="A182" s="7"/>
      <c r="B182" s="29" t="s">
        <v>8</v>
      </c>
      <c r="C182" s="11"/>
      <c r="D182" s="32" t="e">
        <f>D181/C181*100</f>
        <v>#DIV/0!</v>
      </c>
      <c r="E182" s="20" t="e">
        <f>E181/D181*100</f>
        <v>#DIV/0!</v>
      </c>
      <c r="F182" s="32" t="e">
        <f>F181/E181*100</f>
        <v>#DIV/0!</v>
      </c>
      <c r="G182" s="20" t="e">
        <f>G181/F181*100</f>
        <v>#DIV/0!</v>
      </c>
      <c r="H182" s="20" t="e">
        <f>H181/G181*100</f>
        <v>#DIV/0!</v>
      </c>
    </row>
    <row r="183" spans="1:8" ht="15.75" thickBot="1">
      <c r="A183" s="7"/>
      <c r="B183" s="14" t="s">
        <v>13</v>
      </c>
      <c r="C183" s="11"/>
      <c r="D183" s="12"/>
      <c r="E183" s="11"/>
      <c r="F183" s="12"/>
      <c r="G183" s="11"/>
      <c r="H183" s="11"/>
    </row>
    <row r="184" spans="1:8" ht="30.75" thickBot="1">
      <c r="A184" s="7">
        <v>12</v>
      </c>
      <c r="B184" s="27" t="s">
        <v>17</v>
      </c>
      <c r="C184" s="11"/>
      <c r="D184" s="12"/>
      <c r="E184" s="11"/>
      <c r="F184" s="12"/>
      <c r="G184" s="11"/>
      <c r="H184" s="11"/>
    </row>
    <row r="185" spans="1:8" ht="15" customHeight="1" thickBot="1">
      <c r="A185" s="7"/>
      <c r="B185" s="29" t="s">
        <v>8</v>
      </c>
      <c r="C185" s="11"/>
      <c r="D185" s="32" t="e">
        <f>D184/C184*100</f>
        <v>#DIV/0!</v>
      </c>
      <c r="E185" s="20" t="e">
        <f>E184/D184*100</f>
        <v>#DIV/0!</v>
      </c>
      <c r="F185" s="32" t="e">
        <f>F184/E184*100</f>
        <v>#DIV/0!</v>
      </c>
      <c r="G185" s="20" t="e">
        <f>G184/F184*100</f>
        <v>#DIV/0!</v>
      </c>
      <c r="H185" s="20" t="e">
        <f>H184/G184*100</f>
        <v>#DIV/0!</v>
      </c>
    </row>
    <row r="186" spans="1:8" ht="30.75" thickBot="1">
      <c r="A186" s="7">
        <v>13</v>
      </c>
      <c r="B186" s="27" t="s">
        <v>18</v>
      </c>
      <c r="C186" s="11"/>
      <c r="D186" s="12"/>
      <c r="E186" s="11"/>
      <c r="F186" s="12"/>
      <c r="G186" s="11"/>
      <c r="H186" s="11"/>
    </row>
    <row r="187" spans="1:8" ht="15" customHeight="1" thickBot="1">
      <c r="A187" s="7"/>
      <c r="B187" s="29" t="s">
        <v>8</v>
      </c>
      <c r="C187" s="11"/>
      <c r="D187" s="32" t="e">
        <f>D186/C186*100</f>
        <v>#DIV/0!</v>
      </c>
      <c r="E187" s="20" t="e">
        <f>E186/D186*100</f>
        <v>#DIV/0!</v>
      </c>
      <c r="F187" s="32" t="e">
        <f>F186/E186*100</f>
        <v>#DIV/0!</v>
      </c>
      <c r="G187" s="20" t="e">
        <f>G186/F186*100</f>
        <v>#DIV/0!</v>
      </c>
      <c r="H187" s="20" t="e">
        <f>H186/G186*100</f>
        <v>#DIV/0!</v>
      </c>
    </row>
    <row r="188" spans="1:8" ht="45" customHeight="1" thickBot="1">
      <c r="A188" s="7">
        <v>14</v>
      </c>
      <c r="B188" s="27" t="s">
        <v>30</v>
      </c>
      <c r="C188" s="11"/>
      <c r="D188" s="12"/>
      <c r="E188" s="11"/>
      <c r="F188" s="12"/>
      <c r="G188" s="11"/>
      <c r="H188" s="11"/>
    </row>
    <row r="189" spans="1:8" ht="15" customHeight="1" thickBot="1">
      <c r="A189" s="7"/>
      <c r="B189" s="29" t="s">
        <v>8</v>
      </c>
      <c r="C189" s="11"/>
      <c r="D189" s="32" t="e">
        <f>D188/C188*100</f>
        <v>#DIV/0!</v>
      </c>
      <c r="E189" s="20" t="e">
        <f>E188/D188*100</f>
        <v>#DIV/0!</v>
      </c>
      <c r="F189" s="32" t="e">
        <f>F188/E188*100</f>
        <v>#DIV/0!</v>
      </c>
      <c r="G189" s="20" t="e">
        <f>G188/F188*100</f>
        <v>#DIV/0!</v>
      </c>
      <c r="H189" s="20" t="e">
        <f>H188/G188*100</f>
        <v>#DIV/0!</v>
      </c>
    </row>
    <row r="190" spans="1:8" ht="45.75" thickBot="1">
      <c r="A190" s="7">
        <v>15</v>
      </c>
      <c r="B190" s="27" t="s">
        <v>31</v>
      </c>
      <c r="C190" s="11"/>
      <c r="D190" s="12"/>
      <c r="E190" s="11"/>
      <c r="F190" s="12"/>
      <c r="G190" s="11"/>
      <c r="H190" s="11"/>
    </row>
    <row r="191" spans="1:8" ht="15" customHeight="1" thickBot="1">
      <c r="A191" s="7"/>
      <c r="B191" s="29" t="s">
        <v>8</v>
      </c>
      <c r="C191" s="11"/>
      <c r="D191" s="32" t="e">
        <f>D190/C190*100</f>
        <v>#DIV/0!</v>
      </c>
      <c r="E191" s="20" t="e">
        <f>E190/D190*100</f>
        <v>#DIV/0!</v>
      </c>
      <c r="F191" s="32" t="e">
        <f>F190/E190*100</f>
        <v>#DIV/0!</v>
      </c>
      <c r="G191" s="20" t="e">
        <f>G190/F190*100</f>
        <v>#DIV/0!</v>
      </c>
      <c r="H191" s="20" t="e">
        <f>H190/G190*100</f>
        <v>#DIV/0!</v>
      </c>
    </row>
    <row r="192" spans="1:8" ht="30.75" thickBot="1">
      <c r="A192" s="7">
        <v>16</v>
      </c>
      <c r="B192" s="27" t="s">
        <v>16</v>
      </c>
      <c r="C192" s="11"/>
      <c r="D192" s="12"/>
      <c r="E192" s="11"/>
      <c r="F192" s="12"/>
      <c r="G192" s="11"/>
      <c r="H192" s="11"/>
    </row>
    <row r="193" spans="1:8" ht="15" customHeight="1" thickBot="1">
      <c r="A193" s="7"/>
      <c r="B193" s="29" t="s">
        <v>8</v>
      </c>
      <c r="C193" s="11"/>
      <c r="D193" s="32" t="e">
        <f>D192/C192*100</f>
        <v>#DIV/0!</v>
      </c>
      <c r="E193" s="20" t="e">
        <f>E192/D192*100</f>
        <v>#DIV/0!</v>
      </c>
      <c r="F193" s="32" t="e">
        <f>F192/E192*100</f>
        <v>#DIV/0!</v>
      </c>
      <c r="G193" s="20" t="e">
        <f>G192/F192*100</f>
        <v>#DIV/0!</v>
      </c>
      <c r="H193" s="20" t="e">
        <f>H192/G192*100</f>
        <v>#DIV/0!</v>
      </c>
    </row>
    <row r="194" spans="1:8" ht="15.75" thickBot="1">
      <c r="A194" s="7">
        <v>17</v>
      </c>
      <c r="B194" s="27" t="s">
        <v>4</v>
      </c>
      <c r="C194" s="11"/>
      <c r="D194" s="12"/>
      <c r="E194" s="11"/>
      <c r="F194" s="12"/>
      <c r="G194" s="11"/>
      <c r="H194" s="11"/>
    </row>
    <row r="195" spans="1:8" ht="15" customHeight="1" thickBot="1">
      <c r="A195" s="7"/>
      <c r="B195" s="29" t="s">
        <v>8</v>
      </c>
      <c r="C195" s="11"/>
      <c r="D195" s="32" t="e">
        <f>D194/C194*100</f>
        <v>#DIV/0!</v>
      </c>
      <c r="E195" s="20" t="e">
        <f>E194/D194*100</f>
        <v>#DIV/0!</v>
      </c>
      <c r="F195" s="32" t="e">
        <f>F194/E194*100</f>
        <v>#DIV/0!</v>
      </c>
      <c r="G195" s="20" t="e">
        <f>G194/F194*100</f>
        <v>#DIV/0!</v>
      </c>
      <c r="H195" s="20" t="e">
        <f>H194/G194*100</f>
        <v>#DIV/0!</v>
      </c>
    </row>
    <row r="196" spans="1:8" ht="15.75" thickBot="1">
      <c r="A196" s="7">
        <v>18</v>
      </c>
      <c r="B196" s="27" t="s">
        <v>19</v>
      </c>
      <c r="C196" s="11"/>
      <c r="D196" s="12"/>
      <c r="E196" s="11"/>
      <c r="F196" s="12"/>
      <c r="G196" s="11"/>
      <c r="H196" s="11"/>
    </row>
    <row r="197" spans="1:8" ht="15" customHeight="1" thickBot="1">
      <c r="A197" s="7"/>
      <c r="B197" s="29" t="s">
        <v>8</v>
      </c>
      <c r="C197" s="11"/>
      <c r="D197" s="32" t="e">
        <f>D196/C196*100</f>
        <v>#DIV/0!</v>
      </c>
      <c r="E197" s="20" t="e">
        <f>E196/D196*100</f>
        <v>#DIV/0!</v>
      </c>
      <c r="F197" s="32" t="e">
        <f>F196/E196*100</f>
        <v>#DIV/0!</v>
      </c>
      <c r="G197" s="20" t="e">
        <f>G196/F196*100</f>
        <v>#DIV/0!</v>
      </c>
      <c r="H197" s="20" t="e">
        <f>H196/G196*100</f>
        <v>#DIV/0!</v>
      </c>
    </row>
    <row r="198" spans="1:8" ht="30.75" thickBot="1">
      <c r="A198" s="7">
        <v>19</v>
      </c>
      <c r="B198" s="27" t="s">
        <v>32</v>
      </c>
      <c r="C198" s="11"/>
      <c r="D198" s="12"/>
      <c r="E198" s="11"/>
      <c r="F198" s="12"/>
      <c r="G198" s="11"/>
      <c r="H198" s="11"/>
    </row>
    <row r="199" spans="1:8" ht="15" customHeight="1" thickBot="1">
      <c r="A199" s="7"/>
      <c r="B199" s="29" t="s">
        <v>8</v>
      </c>
      <c r="C199" s="11"/>
      <c r="D199" s="32" t="e">
        <f>D198/C198*100</f>
        <v>#DIV/0!</v>
      </c>
      <c r="E199" s="20" t="e">
        <f>E198/D198*100</f>
        <v>#DIV/0!</v>
      </c>
      <c r="F199" s="32" t="e">
        <f>F198/E198*100</f>
        <v>#DIV/0!</v>
      </c>
      <c r="G199" s="20" t="e">
        <f>G198/F198*100</f>
        <v>#DIV/0!</v>
      </c>
      <c r="H199" s="20" t="e">
        <f>H198/G198*100</f>
        <v>#DIV/0!</v>
      </c>
    </row>
    <row r="200" spans="1:8" ht="16.5" thickBot="1">
      <c r="A200" s="7">
        <v>20</v>
      </c>
      <c r="B200" s="28" t="s">
        <v>5</v>
      </c>
      <c r="C200" s="11"/>
      <c r="D200" s="12"/>
      <c r="E200" s="11"/>
      <c r="F200" s="12"/>
      <c r="G200" s="11"/>
      <c r="H200" s="11"/>
    </row>
    <row r="201" spans="1:8" ht="15" customHeight="1" thickBot="1">
      <c r="A201" s="7"/>
      <c r="B201" s="29" t="s">
        <v>8</v>
      </c>
      <c r="C201" s="11"/>
      <c r="D201" s="32" t="e">
        <f>D200/C200*100</f>
        <v>#DIV/0!</v>
      </c>
      <c r="E201" s="20" t="e">
        <f>E200/D200*100</f>
        <v>#DIV/0!</v>
      </c>
      <c r="F201" s="32" t="e">
        <f>F200/E200*100</f>
        <v>#DIV/0!</v>
      </c>
      <c r="G201" s="20" t="e">
        <f>G200/F200*100</f>
        <v>#DIV/0!</v>
      </c>
      <c r="H201" s="20" t="e">
        <f>H200/G200*100</f>
        <v>#DIV/0!</v>
      </c>
    </row>
    <row r="202" spans="1:8" ht="15">
      <c r="A202" s="9"/>
      <c r="B202" s="41"/>
      <c r="C202" s="26"/>
      <c r="D202" s="26"/>
      <c r="E202" s="26"/>
      <c r="F202" s="26"/>
      <c r="G202" s="26"/>
      <c r="H202" s="26"/>
    </row>
    <row r="203" spans="2:7" ht="12.75">
      <c r="B203" s="66" t="s">
        <v>49</v>
      </c>
      <c r="C203" s="67"/>
      <c r="D203" s="67"/>
      <c r="E203" s="67"/>
      <c r="F203" s="67"/>
      <c r="G203" s="67"/>
    </row>
    <row r="204" ht="12.75">
      <c r="B204" s="10"/>
    </row>
    <row r="205" ht="12.75">
      <c r="B205" s="10"/>
    </row>
    <row r="206" ht="12.75">
      <c r="B206" s="10"/>
    </row>
    <row r="207" ht="12.75">
      <c r="B207" s="10"/>
    </row>
    <row r="208" ht="12.75">
      <c r="B208" s="10"/>
    </row>
    <row r="209" ht="12.75">
      <c r="B209" s="10"/>
    </row>
    <row r="210" ht="12.75">
      <c r="B210" s="10"/>
    </row>
    <row r="211" ht="12.75">
      <c r="B211" s="10"/>
    </row>
    <row r="212" ht="12.75">
      <c r="B212" s="10"/>
    </row>
    <row r="213" ht="12.75">
      <c r="B213" s="10"/>
    </row>
    <row r="214" ht="12.75">
      <c r="B214" s="10"/>
    </row>
    <row r="215" ht="12.75">
      <c r="B215" s="10"/>
    </row>
    <row r="216" ht="12.75">
      <c r="B216" s="10"/>
    </row>
    <row r="217" ht="12.75">
      <c r="B217" s="10"/>
    </row>
    <row r="218" ht="12.75">
      <c r="B218" s="10"/>
    </row>
    <row r="219" ht="12.75">
      <c r="B219" s="10"/>
    </row>
    <row r="220" ht="12.75">
      <c r="B220" s="10"/>
    </row>
    <row r="221" ht="12.75">
      <c r="B221" s="10"/>
    </row>
    <row r="222" ht="12.75">
      <c r="B222" s="10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  <row r="248" ht="12.75">
      <c r="B248" s="10"/>
    </row>
    <row r="249" ht="12.75">
      <c r="B249" s="10"/>
    </row>
    <row r="250" ht="12.75">
      <c r="B250" s="10"/>
    </row>
    <row r="251" ht="12.75">
      <c r="B251" s="10"/>
    </row>
    <row r="252" ht="12.75">
      <c r="B252" s="10"/>
    </row>
    <row r="253" ht="12.75">
      <c r="B253" s="10"/>
    </row>
    <row r="254" ht="12.75">
      <c r="B254" s="10"/>
    </row>
    <row r="255" ht="12.75">
      <c r="B255" s="10"/>
    </row>
    <row r="256" ht="12.75">
      <c r="B256" s="10"/>
    </row>
    <row r="257" ht="12.75">
      <c r="B257" s="10"/>
    </row>
    <row r="258" ht="12.75">
      <c r="B258" s="10"/>
    </row>
    <row r="259" ht="12.75">
      <c r="B259" s="10"/>
    </row>
    <row r="260" ht="12.75">
      <c r="B260" s="10"/>
    </row>
    <row r="261" ht="12.75">
      <c r="B261" s="10"/>
    </row>
    <row r="262" ht="12.75">
      <c r="B262" s="10"/>
    </row>
    <row r="263" ht="12.75">
      <c r="B263" s="10"/>
    </row>
    <row r="264" ht="12.75">
      <c r="B264" s="10"/>
    </row>
    <row r="265" ht="12.75">
      <c r="B265" s="10"/>
    </row>
    <row r="266" ht="12.75">
      <c r="B266" s="10"/>
    </row>
    <row r="267" ht="12.75">
      <c r="B267" s="10"/>
    </row>
    <row r="268" ht="12.75">
      <c r="B268" s="10"/>
    </row>
    <row r="269" ht="12.75">
      <c r="B269" s="10"/>
    </row>
    <row r="270" ht="12.75">
      <c r="B270" s="10"/>
    </row>
    <row r="271" ht="12.75">
      <c r="B271" s="10"/>
    </row>
    <row r="272" ht="12.75">
      <c r="B272" s="10"/>
    </row>
    <row r="273" ht="12.75">
      <c r="B273" s="10"/>
    </row>
    <row r="274" ht="12.75">
      <c r="B274" s="10"/>
    </row>
    <row r="275" ht="12.75">
      <c r="B275" s="10"/>
    </row>
    <row r="276" ht="12.75">
      <c r="B276" s="10"/>
    </row>
    <row r="277" ht="12.75">
      <c r="B277" s="10"/>
    </row>
    <row r="278" ht="12.75">
      <c r="B278" s="10"/>
    </row>
    <row r="279" ht="12.75">
      <c r="B279" s="10"/>
    </row>
    <row r="280" ht="12.75">
      <c r="B280" s="10"/>
    </row>
    <row r="281" ht="12.75">
      <c r="B281" s="10"/>
    </row>
    <row r="282" ht="12.75">
      <c r="B282" s="10"/>
    </row>
    <row r="283" ht="12.75">
      <c r="B283" s="10"/>
    </row>
    <row r="284" ht="12.75">
      <c r="B284" s="10"/>
    </row>
    <row r="285" ht="12.75">
      <c r="B285" s="10"/>
    </row>
    <row r="286" ht="12.75">
      <c r="B286" s="10"/>
    </row>
    <row r="287" ht="12.75">
      <c r="B287" s="10"/>
    </row>
    <row r="288" ht="12.75">
      <c r="B288" s="10"/>
    </row>
    <row r="289" ht="12.75">
      <c r="B289" s="10"/>
    </row>
    <row r="290" ht="12.75">
      <c r="B290" s="10"/>
    </row>
    <row r="291" ht="12.75">
      <c r="B291" s="10"/>
    </row>
    <row r="292" ht="12.75">
      <c r="B292" s="10"/>
    </row>
    <row r="293" ht="12.75">
      <c r="B293" s="10"/>
    </row>
    <row r="294" ht="12.75">
      <c r="B294" s="10"/>
    </row>
    <row r="295" ht="12.75">
      <c r="B295" s="10"/>
    </row>
    <row r="296" ht="12.75">
      <c r="B296" s="10"/>
    </row>
    <row r="297" ht="12.75">
      <c r="B297" s="10"/>
    </row>
    <row r="298" ht="12.75">
      <c r="B298" s="10"/>
    </row>
    <row r="299" ht="12.75">
      <c r="B299" s="10"/>
    </row>
    <row r="300" ht="12.75">
      <c r="B300" s="10"/>
    </row>
  </sheetData>
  <sheetProtection/>
  <mergeCells count="24">
    <mergeCell ref="A139:A140"/>
    <mergeCell ref="B139:B140"/>
    <mergeCell ref="D139:E139"/>
    <mergeCell ref="F139:H139"/>
    <mergeCell ref="A67:A68"/>
    <mergeCell ref="B67:B68"/>
    <mergeCell ref="D67:E67"/>
    <mergeCell ref="F67:H67"/>
    <mergeCell ref="B8:B9"/>
    <mergeCell ref="B136:H136"/>
    <mergeCell ref="B137:H137"/>
    <mergeCell ref="B64:H64"/>
    <mergeCell ref="B65:H65"/>
    <mergeCell ref="G135:H135"/>
    <mergeCell ref="B203:G203"/>
    <mergeCell ref="A8:A9"/>
    <mergeCell ref="G63:H63"/>
    <mergeCell ref="B1:H3"/>
    <mergeCell ref="G4:H4"/>
    <mergeCell ref="B5:H5"/>
    <mergeCell ref="B6:H6"/>
    <mergeCell ref="D8:E8"/>
    <mergeCell ref="F8:H8"/>
    <mergeCell ref="B4:F4"/>
  </mergeCells>
  <printOptions/>
  <pageMargins left="0.5905511811023623" right="0.1968503937007874" top="0.3937007874015748" bottom="0.6299212598425197" header="0.5118110236220472" footer="0.31496062992125984"/>
  <pageSetup horizontalDpi="600" verticalDpi="600" orientation="portrait" paperSize="9" scale="93" r:id="rId1"/>
  <headerFooter alignWithMargins="0">
    <oddFooter>&amp;R&amp;P</oddFooter>
  </headerFooter>
  <rowBreaks count="3" manualBreakCount="3">
    <brk id="42" max="7" man="1"/>
    <brk id="160" max="7" man="1"/>
    <brk id="2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Сводный отдел</dc:creator>
  <cp:keywords/>
  <dc:description/>
  <cp:lastModifiedBy>Финансист</cp:lastModifiedBy>
  <cp:lastPrinted>2016-07-06T10:06:34Z</cp:lastPrinted>
  <dcterms:created xsi:type="dcterms:W3CDTF">2003-03-27T14:48:40Z</dcterms:created>
  <dcterms:modified xsi:type="dcterms:W3CDTF">2016-07-06T10:07:21Z</dcterms:modified>
  <cp:category/>
  <cp:version/>
  <cp:contentType/>
  <cp:contentStatus/>
</cp:coreProperties>
</file>